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/Users/melireton/Downloads/"/>
    </mc:Choice>
  </mc:AlternateContent>
  <xr:revisionPtr revIDLastSave="0" documentId="8_{E73AD2F4-1E9F-2147-A922-575C1229331B}" xr6:coauthVersionLast="47" xr6:coauthVersionMax="47" xr10:uidLastSave="{00000000-0000-0000-0000-000000000000}"/>
  <bookViews>
    <workbookView xWindow="0" yWindow="500" windowWidth="28800" windowHeight="15800" xr2:uid="{00000000-000D-0000-FFFF-FFFF00000000}"/>
  </bookViews>
  <sheets>
    <sheet name="Nov 2025" sheetId="54" r:id="rId1"/>
    <sheet name="Dec 2025" sheetId="55" r:id="rId2"/>
    <sheet name="2026" sheetId="56" r:id="rId3"/>
    <sheet name="Jan 2026" sheetId="57" r:id="rId4"/>
    <sheet name="Feb 2026" sheetId="58" r:id="rId5"/>
    <sheet name="Mar 2026" sheetId="59" r:id="rId6"/>
    <sheet name="Apr 2026" sheetId="60" r:id="rId7"/>
    <sheet name="May 2026" sheetId="61" r:id="rId8"/>
    <sheet name="Jun 2026" sheetId="63" r:id="rId9"/>
    <sheet name="Jul 2026" sheetId="62" r:id="rId10"/>
    <sheet name="Aug 2026" sheetId="64" r:id="rId11"/>
    <sheet name="Sep 2026" sheetId="65" r:id="rId12"/>
    <sheet name="Oct 2026" sheetId="67" r:id="rId13"/>
    <sheet name="Nov 2026" sheetId="68" r:id="rId14"/>
    <sheet name="Dec 2026" sheetId="66" r:id="rId15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66" l="1"/>
  <c r="E14" i="66"/>
  <c r="F14" i="66"/>
  <c r="B4" i="66"/>
  <c r="C4" i="66"/>
  <c r="D4" i="66"/>
  <c r="E4" i="66"/>
  <c r="F4" i="66"/>
  <c r="G4" i="66"/>
  <c r="H4" i="66"/>
  <c r="B6" i="66"/>
  <c r="C6" i="66"/>
  <c r="D6" i="66"/>
  <c r="E6" i="66"/>
  <c r="F6" i="66"/>
  <c r="G6" i="66"/>
  <c r="H6" i="66"/>
  <c r="B8" i="66"/>
  <c r="C8" i="66"/>
  <c r="D8" i="66"/>
  <c r="E8" i="66"/>
  <c r="F8" i="66"/>
  <c r="G8" i="66"/>
  <c r="H8" i="66"/>
  <c r="B10" i="66"/>
  <c r="C10" i="66"/>
  <c r="D10" i="66"/>
  <c r="E10" i="66"/>
  <c r="F10" i="66"/>
  <c r="G10" i="66"/>
  <c r="H10" i="66"/>
  <c r="B12" i="66"/>
  <c r="C12" i="66"/>
  <c r="D12" i="66"/>
  <c r="E12" i="66"/>
  <c r="F12" i="66"/>
  <c r="D14" i="68"/>
  <c r="E14" i="68"/>
  <c r="F14" i="68"/>
  <c r="B4" i="68"/>
  <c r="C4" i="68"/>
  <c r="D4" i="68"/>
  <c r="E4" i="68"/>
  <c r="F4" i="68"/>
  <c r="G4" i="68"/>
  <c r="H4" i="68"/>
  <c r="B6" i="68"/>
  <c r="C6" i="68"/>
  <c r="D6" i="68"/>
  <c r="E6" i="68"/>
  <c r="F6" i="68"/>
  <c r="G6" i="68"/>
  <c r="H6" i="68"/>
  <c r="B8" i="68"/>
  <c r="C8" i="68"/>
  <c r="D8" i="68"/>
  <c r="E8" i="68"/>
  <c r="F8" i="68"/>
  <c r="G8" i="68"/>
  <c r="H8" i="68"/>
  <c r="B10" i="68"/>
  <c r="C10" i="68"/>
  <c r="D10" i="68"/>
  <c r="E10" i="68"/>
  <c r="F10" i="68"/>
  <c r="G10" i="68"/>
  <c r="H10" i="68"/>
  <c r="B12" i="68"/>
  <c r="C12" i="68"/>
  <c r="D12" i="68"/>
  <c r="E12" i="68"/>
  <c r="F12" i="68"/>
  <c r="D14" i="67"/>
  <c r="E14" i="67"/>
  <c r="F14" i="67"/>
  <c r="B4" i="67"/>
  <c r="C4" i="67"/>
  <c r="D4" i="67"/>
  <c r="E4" i="67"/>
  <c r="F4" i="67"/>
  <c r="G4" i="67"/>
  <c r="H4" i="67"/>
  <c r="B6" i="67"/>
  <c r="C6" i="67"/>
  <c r="D6" i="67"/>
  <c r="E6" i="67"/>
  <c r="F6" i="67"/>
  <c r="G6" i="67"/>
  <c r="H6" i="67"/>
  <c r="B8" i="67"/>
  <c r="C8" i="67"/>
  <c r="D8" i="67"/>
  <c r="E8" i="67"/>
  <c r="F8" i="67"/>
  <c r="G8" i="67"/>
  <c r="H8" i="67"/>
  <c r="B10" i="67"/>
  <c r="C10" i="67"/>
  <c r="D10" i="67"/>
  <c r="E10" i="67"/>
  <c r="F10" i="67"/>
  <c r="G10" i="67"/>
  <c r="H10" i="67"/>
  <c r="B12" i="67"/>
  <c r="C12" i="67"/>
  <c r="D12" i="67"/>
  <c r="E12" i="67"/>
  <c r="F12" i="67"/>
  <c r="D14" i="65"/>
  <c r="E14" i="65"/>
  <c r="F14" i="65"/>
  <c r="B4" i="65"/>
  <c r="C4" i="65"/>
  <c r="D4" i="65"/>
  <c r="E4" i="65"/>
  <c r="F4" i="65"/>
  <c r="G4" i="65"/>
  <c r="H4" i="65"/>
  <c r="B6" i="65"/>
  <c r="C6" i="65"/>
  <c r="D6" i="65"/>
  <c r="E6" i="65"/>
  <c r="F6" i="65"/>
  <c r="G6" i="65"/>
  <c r="H6" i="65"/>
  <c r="B8" i="65"/>
  <c r="C8" i="65"/>
  <c r="D8" i="65"/>
  <c r="E8" i="65"/>
  <c r="F8" i="65"/>
  <c r="G8" i="65"/>
  <c r="H8" i="65"/>
  <c r="B10" i="65"/>
  <c r="C10" i="65"/>
  <c r="D10" i="65"/>
  <c r="E10" i="65"/>
  <c r="F10" i="65"/>
  <c r="G10" i="65"/>
  <c r="H10" i="65"/>
  <c r="B12" i="65"/>
  <c r="C12" i="65"/>
  <c r="D12" i="65"/>
  <c r="E12" i="65"/>
  <c r="F12" i="65"/>
  <c r="D14" i="64"/>
  <c r="E14" i="64"/>
  <c r="F14" i="64"/>
  <c r="B4" i="64"/>
  <c r="C4" i="64"/>
  <c r="D4" i="64"/>
  <c r="E4" i="64"/>
  <c r="F4" i="64"/>
  <c r="G4" i="64"/>
  <c r="H4" i="64"/>
  <c r="B6" i="64"/>
  <c r="C6" i="64"/>
  <c r="D6" i="64"/>
  <c r="E6" i="64"/>
  <c r="F6" i="64"/>
  <c r="G6" i="64"/>
  <c r="H6" i="64"/>
  <c r="B8" i="64"/>
  <c r="C8" i="64"/>
  <c r="D8" i="64"/>
  <c r="E8" i="64"/>
  <c r="F8" i="64"/>
  <c r="G8" i="64"/>
  <c r="H8" i="64"/>
  <c r="B10" i="64"/>
  <c r="C10" i="64"/>
  <c r="D10" i="64"/>
  <c r="E10" i="64"/>
  <c r="F10" i="64"/>
  <c r="G10" i="64"/>
  <c r="H10" i="64"/>
  <c r="B12" i="64"/>
  <c r="C12" i="64"/>
  <c r="D12" i="64"/>
  <c r="E12" i="64"/>
  <c r="F12" i="64"/>
  <c r="C14" i="62"/>
  <c r="D14" i="62"/>
  <c r="E14" i="62"/>
  <c r="F14" i="62"/>
  <c r="B4" i="62"/>
  <c r="C4" i="62"/>
  <c r="D4" i="62"/>
  <c r="E4" i="62"/>
  <c r="F4" i="62"/>
  <c r="G4" i="62"/>
  <c r="H4" i="62"/>
  <c r="B6" i="62"/>
  <c r="C6" i="62"/>
  <c r="D6" i="62"/>
  <c r="E6" i="62"/>
  <c r="F6" i="62"/>
  <c r="G6" i="62"/>
  <c r="H6" i="62"/>
  <c r="B8" i="62"/>
  <c r="C8" i="62"/>
  <c r="D8" i="62"/>
  <c r="E8" i="62"/>
  <c r="F8" i="62"/>
  <c r="G8" i="62"/>
  <c r="H8" i="62"/>
  <c r="B10" i="62"/>
  <c r="C10" i="62"/>
  <c r="D10" i="62"/>
  <c r="E10" i="62"/>
  <c r="F10" i="62"/>
  <c r="G10" i="62"/>
  <c r="H10" i="62"/>
  <c r="B12" i="62"/>
  <c r="C12" i="62"/>
  <c r="D12" i="62"/>
  <c r="E12" i="62"/>
  <c r="F12" i="62"/>
  <c r="C14" i="63"/>
  <c r="D14" i="63"/>
  <c r="E14" i="63"/>
  <c r="F14" i="63"/>
  <c r="B4" i="63"/>
  <c r="C4" i="63"/>
  <c r="D4" i="63"/>
  <c r="E4" i="63"/>
  <c r="F4" i="63"/>
  <c r="G4" i="63"/>
  <c r="H4" i="63"/>
  <c r="B6" i="63"/>
  <c r="C6" i="63"/>
  <c r="D6" i="63"/>
  <c r="E6" i="63"/>
  <c r="F6" i="63"/>
  <c r="G6" i="63"/>
  <c r="H6" i="63"/>
  <c r="B8" i="63"/>
  <c r="C8" i="63"/>
  <c r="D8" i="63"/>
  <c r="E8" i="63"/>
  <c r="F8" i="63"/>
  <c r="G8" i="63"/>
  <c r="H8" i="63"/>
  <c r="B10" i="63"/>
  <c r="C10" i="63"/>
  <c r="D10" i="63"/>
  <c r="E10" i="63"/>
  <c r="F10" i="63"/>
  <c r="G10" i="63"/>
  <c r="H10" i="63"/>
  <c r="B12" i="63"/>
  <c r="C12" i="63"/>
  <c r="D12" i="63"/>
  <c r="E12" i="63"/>
  <c r="F12" i="63"/>
  <c r="C14" i="61"/>
  <c r="D14" i="61"/>
  <c r="E14" i="61"/>
  <c r="F14" i="61"/>
  <c r="B4" i="61"/>
  <c r="C4" i="61"/>
  <c r="D4" i="61"/>
  <c r="E4" i="61"/>
  <c r="F4" i="61"/>
  <c r="G4" i="61"/>
  <c r="H4" i="61"/>
  <c r="B6" i="61"/>
  <c r="C6" i="61"/>
  <c r="D6" i="61"/>
  <c r="E6" i="61"/>
  <c r="F6" i="61"/>
  <c r="G6" i="61"/>
  <c r="H6" i="61"/>
  <c r="B8" i="61"/>
  <c r="C8" i="61"/>
  <c r="D8" i="61"/>
  <c r="E8" i="61"/>
  <c r="F8" i="61"/>
  <c r="G8" i="61"/>
  <c r="H8" i="61"/>
  <c r="B10" i="61"/>
  <c r="C10" i="61"/>
  <c r="D10" i="61"/>
  <c r="E10" i="61"/>
  <c r="F10" i="61"/>
  <c r="G10" i="61"/>
  <c r="H10" i="61"/>
  <c r="B12" i="61"/>
  <c r="C12" i="61"/>
  <c r="D12" i="61"/>
  <c r="E12" i="61"/>
  <c r="F12" i="61"/>
  <c r="C14" i="60"/>
  <c r="D14" i="60"/>
  <c r="E14" i="60"/>
  <c r="F14" i="60"/>
  <c r="B4" i="60"/>
  <c r="C4" i="60"/>
  <c r="D4" i="60"/>
  <c r="E4" i="60"/>
  <c r="F4" i="60"/>
  <c r="G4" i="60"/>
  <c r="H4" i="60"/>
  <c r="B6" i="60"/>
  <c r="C6" i="60"/>
  <c r="D6" i="60"/>
  <c r="E6" i="60"/>
  <c r="F6" i="60"/>
  <c r="G6" i="60"/>
  <c r="H6" i="60"/>
  <c r="B8" i="60"/>
  <c r="C8" i="60"/>
  <c r="D8" i="60"/>
  <c r="E8" i="60"/>
  <c r="F8" i="60"/>
  <c r="G8" i="60"/>
  <c r="H8" i="60"/>
  <c r="B10" i="60"/>
  <c r="C10" i="60"/>
  <c r="D10" i="60"/>
  <c r="E10" i="60"/>
  <c r="F10" i="60"/>
  <c r="G10" i="60"/>
  <c r="H10" i="60"/>
  <c r="B12" i="60"/>
  <c r="C12" i="60"/>
  <c r="D12" i="60"/>
  <c r="E12" i="60"/>
  <c r="F12" i="60"/>
  <c r="C14" i="59"/>
  <c r="D14" i="59"/>
  <c r="E14" i="59"/>
  <c r="F14" i="59"/>
  <c r="B4" i="59"/>
  <c r="C4" i="59"/>
  <c r="D4" i="59"/>
  <c r="E4" i="59"/>
  <c r="F4" i="59"/>
  <c r="G4" i="59"/>
  <c r="H4" i="59"/>
  <c r="B6" i="59"/>
  <c r="C6" i="59"/>
  <c r="D6" i="59"/>
  <c r="E6" i="59"/>
  <c r="F6" i="59"/>
  <c r="G6" i="59"/>
  <c r="H6" i="59"/>
  <c r="B8" i="59"/>
  <c r="C8" i="59"/>
  <c r="D8" i="59"/>
  <c r="E8" i="59"/>
  <c r="F8" i="59"/>
  <c r="G8" i="59"/>
  <c r="H8" i="59"/>
  <c r="B10" i="59"/>
  <c r="C10" i="59"/>
  <c r="D10" i="59"/>
  <c r="E10" i="59"/>
  <c r="F10" i="59"/>
  <c r="G10" i="59"/>
  <c r="H10" i="59"/>
  <c r="B12" i="59"/>
  <c r="C12" i="59"/>
  <c r="D12" i="59"/>
  <c r="E12" i="59"/>
  <c r="F12" i="59"/>
  <c r="C14" i="58"/>
  <c r="D14" i="58"/>
  <c r="E14" i="58"/>
  <c r="F14" i="58"/>
  <c r="B4" i="58"/>
  <c r="C4" i="58"/>
  <c r="D4" i="58"/>
  <c r="E4" i="58"/>
  <c r="F4" i="58"/>
  <c r="G4" i="58"/>
  <c r="H4" i="58"/>
  <c r="B6" i="58"/>
  <c r="C6" i="58"/>
  <c r="D6" i="58"/>
  <c r="E6" i="58"/>
  <c r="F6" i="58"/>
  <c r="G6" i="58"/>
  <c r="H6" i="58"/>
  <c r="B8" i="58"/>
  <c r="C8" i="58"/>
  <c r="D8" i="58"/>
  <c r="E8" i="58"/>
  <c r="F8" i="58"/>
  <c r="G8" i="58"/>
  <c r="H8" i="58"/>
  <c r="B10" i="58"/>
  <c r="C10" i="58"/>
  <c r="D10" i="58"/>
  <c r="E10" i="58"/>
  <c r="F10" i="58"/>
  <c r="G10" i="58"/>
  <c r="H10" i="58"/>
  <c r="B12" i="58"/>
  <c r="C12" i="58"/>
  <c r="D12" i="58"/>
  <c r="E12" i="58"/>
  <c r="F12" i="58"/>
  <c r="C14" i="57"/>
  <c r="D14" i="57"/>
  <c r="E14" i="57"/>
  <c r="F14" i="57"/>
  <c r="B4" i="57"/>
  <c r="C4" i="57"/>
  <c r="D4" i="57"/>
  <c r="E4" i="57"/>
  <c r="F4" i="57"/>
  <c r="G4" i="57"/>
  <c r="H4" i="57"/>
  <c r="B6" i="57"/>
  <c r="C6" i="57"/>
  <c r="D6" i="57"/>
  <c r="E6" i="57"/>
  <c r="F6" i="57"/>
  <c r="G6" i="57"/>
  <c r="H6" i="57"/>
  <c r="B8" i="57"/>
  <c r="C8" i="57"/>
  <c r="D8" i="57"/>
  <c r="E8" i="57"/>
  <c r="F8" i="57"/>
  <c r="G8" i="57"/>
  <c r="H8" i="57"/>
  <c r="B10" i="57"/>
  <c r="C10" i="57"/>
  <c r="D10" i="57"/>
  <c r="E10" i="57"/>
  <c r="F10" i="57"/>
  <c r="G10" i="57"/>
  <c r="H10" i="57"/>
  <c r="B12" i="57"/>
  <c r="C12" i="57"/>
  <c r="D12" i="57"/>
  <c r="E12" i="57"/>
  <c r="F12" i="57"/>
  <c r="B4" i="56"/>
  <c r="J4" i="56"/>
  <c r="R4" i="56"/>
  <c r="Z4" i="56"/>
  <c r="B13" i="56"/>
  <c r="J13" i="56"/>
  <c r="R13" i="56"/>
  <c r="Z13" i="56"/>
  <c r="B22" i="56"/>
  <c r="J22" i="56"/>
  <c r="R22" i="56"/>
  <c r="Z22" i="56"/>
  <c r="Z24" i="56"/>
  <c r="AA24" i="56"/>
  <c r="AB24" i="56"/>
  <c r="AC24" i="56"/>
  <c r="AD24" i="56"/>
  <c r="AE24" i="56"/>
  <c r="AF24" i="56"/>
  <c r="Z25" i="56"/>
  <c r="AA25" i="56"/>
  <c r="AB25" i="56"/>
  <c r="AC25" i="56"/>
  <c r="AD25" i="56"/>
  <c r="AE25" i="56"/>
  <c r="AF25" i="56"/>
  <c r="Z26" i="56"/>
  <c r="AA26" i="56"/>
  <c r="AB26" i="56"/>
  <c r="AC26" i="56"/>
  <c r="AD26" i="56"/>
  <c r="AE26" i="56"/>
  <c r="AF26" i="56"/>
  <c r="Z27" i="56"/>
  <c r="AA27" i="56"/>
  <c r="AB27" i="56"/>
  <c r="AC27" i="56"/>
  <c r="AD27" i="56"/>
  <c r="AE27" i="56"/>
  <c r="AF27" i="56"/>
  <c r="Z28" i="56"/>
  <c r="AA28" i="56"/>
  <c r="AB28" i="56"/>
  <c r="AC28" i="56"/>
  <c r="AD28" i="56"/>
  <c r="AE28" i="56"/>
  <c r="AF28" i="56"/>
  <c r="Z29" i="56"/>
  <c r="AA29" i="56"/>
  <c r="AB29" i="56"/>
  <c r="AC29" i="56"/>
  <c r="AD29" i="56"/>
  <c r="AE29" i="56"/>
  <c r="AF29" i="56"/>
  <c r="R24" i="56"/>
  <c r="S24" i="56"/>
  <c r="T24" i="56"/>
  <c r="U24" i="56"/>
  <c r="V24" i="56"/>
  <c r="W24" i="56"/>
  <c r="X24" i="56"/>
  <c r="R25" i="56"/>
  <c r="S25" i="56"/>
  <c r="T25" i="56"/>
  <c r="U25" i="56"/>
  <c r="V25" i="56"/>
  <c r="W25" i="56"/>
  <c r="X25" i="56"/>
  <c r="R26" i="56"/>
  <c r="S26" i="56"/>
  <c r="T26" i="56"/>
  <c r="U26" i="56"/>
  <c r="V26" i="56"/>
  <c r="W26" i="56"/>
  <c r="X26" i="56"/>
  <c r="R27" i="56"/>
  <c r="S27" i="56"/>
  <c r="T27" i="56"/>
  <c r="U27" i="56"/>
  <c r="V27" i="56"/>
  <c r="W27" i="56"/>
  <c r="X27" i="56"/>
  <c r="R28" i="56"/>
  <c r="S28" i="56"/>
  <c r="T28" i="56"/>
  <c r="U28" i="56"/>
  <c r="V28" i="56"/>
  <c r="W28" i="56"/>
  <c r="X28" i="56"/>
  <c r="R29" i="56"/>
  <c r="S29" i="56"/>
  <c r="T29" i="56"/>
  <c r="U29" i="56"/>
  <c r="V29" i="56"/>
  <c r="W29" i="56"/>
  <c r="X29" i="56"/>
  <c r="J24" i="56"/>
  <c r="K24" i="56"/>
  <c r="L24" i="56"/>
  <c r="M24" i="56"/>
  <c r="N24" i="56"/>
  <c r="O24" i="56"/>
  <c r="P24" i="56"/>
  <c r="J25" i="56"/>
  <c r="K25" i="56"/>
  <c r="L25" i="56"/>
  <c r="M25" i="56"/>
  <c r="N25" i="56"/>
  <c r="O25" i="56"/>
  <c r="P25" i="56"/>
  <c r="J26" i="56"/>
  <c r="K26" i="56"/>
  <c r="L26" i="56"/>
  <c r="M26" i="56"/>
  <c r="N26" i="56"/>
  <c r="O26" i="56"/>
  <c r="P26" i="56"/>
  <c r="J27" i="56"/>
  <c r="K27" i="56"/>
  <c r="L27" i="56"/>
  <c r="M27" i="56"/>
  <c r="N27" i="56"/>
  <c r="O27" i="56"/>
  <c r="P27" i="56"/>
  <c r="J28" i="56"/>
  <c r="K28" i="56"/>
  <c r="L28" i="56"/>
  <c r="M28" i="56"/>
  <c r="N28" i="56"/>
  <c r="O28" i="56"/>
  <c r="P28" i="56"/>
  <c r="J29" i="56"/>
  <c r="K29" i="56"/>
  <c r="L29" i="56"/>
  <c r="M29" i="56"/>
  <c r="N29" i="56"/>
  <c r="O29" i="56"/>
  <c r="P29" i="56"/>
  <c r="B24" i="56"/>
  <c r="C24" i="56"/>
  <c r="D24" i="56"/>
  <c r="E24" i="56"/>
  <c r="F24" i="56"/>
  <c r="G24" i="56"/>
  <c r="H24" i="56"/>
  <c r="B25" i="56"/>
  <c r="C25" i="56"/>
  <c r="D25" i="56"/>
  <c r="E25" i="56"/>
  <c r="F25" i="56"/>
  <c r="G25" i="56"/>
  <c r="H25" i="56"/>
  <c r="B26" i="56"/>
  <c r="C26" i="56"/>
  <c r="D26" i="56"/>
  <c r="E26" i="56"/>
  <c r="F26" i="56"/>
  <c r="G26" i="56"/>
  <c r="H26" i="56"/>
  <c r="B27" i="56"/>
  <c r="C27" i="56"/>
  <c r="D27" i="56"/>
  <c r="E27" i="56"/>
  <c r="F27" i="56"/>
  <c r="G27" i="56"/>
  <c r="H27" i="56"/>
  <c r="B28" i="56"/>
  <c r="C28" i="56"/>
  <c r="D28" i="56"/>
  <c r="E28" i="56"/>
  <c r="F28" i="56"/>
  <c r="G28" i="56"/>
  <c r="H28" i="56"/>
  <c r="B29" i="56"/>
  <c r="C29" i="56"/>
  <c r="D29" i="56"/>
  <c r="E29" i="56"/>
  <c r="F29" i="56"/>
  <c r="G29" i="56"/>
  <c r="H29" i="56"/>
  <c r="Z15" i="56"/>
  <c r="AA15" i="56"/>
  <c r="AB15" i="56"/>
  <c r="AC15" i="56"/>
  <c r="AD15" i="56"/>
  <c r="AE15" i="56"/>
  <c r="AF15" i="56"/>
  <c r="Z16" i="56"/>
  <c r="AA16" i="56"/>
  <c r="AB16" i="56"/>
  <c r="AC16" i="56"/>
  <c r="AD16" i="56"/>
  <c r="AE16" i="56"/>
  <c r="AF16" i="56"/>
  <c r="Z17" i="56"/>
  <c r="AA17" i="56"/>
  <c r="AB17" i="56"/>
  <c r="AC17" i="56"/>
  <c r="AD17" i="56"/>
  <c r="AE17" i="56"/>
  <c r="AF17" i="56"/>
  <c r="Z18" i="56"/>
  <c r="AA18" i="56"/>
  <c r="AB18" i="56"/>
  <c r="AC18" i="56"/>
  <c r="AD18" i="56"/>
  <c r="AE18" i="56"/>
  <c r="AF18" i="56"/>
  <c r="Z19" i="56"/>
  <c r="AA19" i="56"/>
  <c r="AB19" i="56"/>
  <c r="AC19" i="56"/>
  <c r="AD19" i="56"/>
  <c r="AE19" i="56"/>
  <c r="AF19" i="56"/>
  <c r="Z20" i="56"/>
  <c r="AA20" i="56"/>
  <c r="AB20" i="56"/>
  <c r="AC20" i="56"/>
  <c r="AD20" i="56"/>
  <c r="AE20" i="56"/>
  <c r="AF20" i="56"/>
  <c r="R15" i="56"/>
  <c r="S15" i="56"/>
  <c r="T15" i="56"/>
  <c r="U15" i="56"/>
  <c r="V15" i="56"/>
  <c r="W15" i="56"/>
  <c r="X15" i="56"/>
  <c r="R16" i="56"/>
  <c r="S16" i="56"/>
  <c r="T16" i="56"/>
  <c r="U16" i="56"/>
  <c r="V16" i="56"/>
  <c r="W16" i="56"/>
  <c r="X16" i="56"/>
  <c r="R17" i="56"/>
  <c r="S17" i="56"/>
  <c r="T17" i="56"/>
  <c r="U17" i="56"/>
  <c r="V17" i="56"/>
  <c r="W17" i="56"/>
  <c r="X17" i="56"/>
  <c r="R18" i="56"/>
  <c r="S18" i="56"/>
  <c r="T18" i="56"/>
  <c r="U18" i="56"/>
  <c r="V18" i="56"/>
  <c r="W18" i="56"/>
  <c r="X18" i="56"/>
  <c r="R19" i="56"/>
  <c r="S19" i="56"/>
  <c r="T19" i="56"/>
  <c r="U19" i="56"/>
  <c r="V19" i="56"/>
  <c r="W19" i="56"/>
  <c r="X19" i="56"/>
  <c r="R20" i="56"/>
  <c r="S20" i="56"/>
  <c r="T20" i="56"/>
  <c r="U20" i="56"/>
  <c r="V20" i="56"/>
  <c r="W20" i="56"/>
  <c r="X20" i="56"/>
  <c r="J15" i="56"/>
  <c r="K15" i="56"/>
  <c r="L15" i="56"/>
  <c r="M15" i="56"/>
  <c r="N15" i="56"/>
  <c r="O15" i="56"/>
  <c r="P15" i="56"/>
  <c r="J16" i="56"/>
  <c r="K16" i="56"/>
  <c r="L16" i="56"/>
  <c r="M16" i="56"/>
  <c r="N16" i="56"/>
  <c r="O16" i="56"/>
  <c r="P16" i="56"/>
  <c r="J17" i="56"/>
  <c r="K17" i="56"/>
  <c r="L17" i="56"/>
  <c r="M17" i="56"/>
  <c r="N17" i="56"/>
  <c r="O17" i="56"/>
  <c r="P17" i="56"/>
  <c r="J18" i="56"/>
  <c r="K18" i="56"/>
  <c r="L18" i="56"/>
  <c r="M18" i="56"/>
  <c r="N18" i="56"/>
  <c r="O18" i="56"/>
  <c r="P18" i="56"/>
  <c r="J19" i="56"/>
  <c r="K19" i="56"/>
  <c r="L19" i="56"/>
  <c r="M19" i="56"/>
  <c r="N19" i="56"/>
  <c r="O19" i="56"/>
  <c r="P19" i="56"/>
  <c r="J20" i="56"/>
  <c r="K20" i="56"/>
  <c r="L20" i="56"/>
  <c r="M20" i="56"/>
  <c r="N20" i="56"/>
  <c r="O20" i="56"/>
  <c r="P20" i="56"/>
  <c r="B15" i="56"/>
  <c r="C15" i="56"/>
  <c r="D15" i="56"/>
  <c r="E15" i="56"/>
  <c r="F15" i="56"/>
  <c r="G15" i="56"/>
  <c r="H15" i="56"/>
  <c r="B16" i="56"/>
  <c r="C16" i="56"/>
  <c r="D16" i="56"/>
  <c r="E16" i="56"/>
  <c r="F16" i="56"/>
  <c r="G16" i="56"/>
  <c r="H16" i="56"/>
  <c r="B17" i="56"/>
  <c r="C17" i="56"/>
  <c r="D17" i="56"/>
  <c r="E17" i="56"/>
  <c r="F17" i="56"/>
  <c r="G17" i="56"/>
  <c r="H17" i="56"/>
  <c r="B18" i="56"/>
  <c r="C18" i="56"/>
  <c r="D18" i="56"/>
  <c r="E18" i="56"/>
  <c r="F18" i="56"/>
  <c r="G18" i="56"/>
  <c r="H18" i="56"/>
  <c r="B19" i="56"/>
  <c r="C19" i="56"/>
  <c r="D19" i="56"/>
  <c r="E19" i="56"/>
  <c r="F19" i="56"/>
  <c r="G19" i="56"/>
  <c r="H19" i="56"/>
  <c r="B20" i="56"/>
  <c r="C20" i="56"/>
  <c r="D20" i="56"/>
  <c r="E20" i="56"/>
  <c r="F20" i="56"/>
  <c r="G20" i="56"/>
  <c r="H20" i="56"/>
  <c r="AI19" i="56"/>
  <c r="AI17" i="56"/>
  <c r="AI16" i="56"/>
  <c r="AI15" i="56"/>
  <c r="AI14" i="56"/>
  <c r="AI13" i="56"/>
  <c r="AI12" i="56"/>
  <c r="AI11" i="56"/>
  <c r="Z6" i="56"/>
  <c r="AA6" i="56"/>
  <c r="AB6" i="56"/>
  <c r="AC6" i="56"/>
  <c r="AD6" i="56"/>
  <c r="AE6" i="56"/>
  <c r="AF6" i="56"/>
  <c r="Z7" i="56"/>
  <c r="AA7" i="56"/>
  <c r="AB7" i="56"/>
  <c r="AC7" i="56"/>
  <c r="AD7" i="56"/>
  <c r="AE7" i="56"/>
  <c r="AF7" i="56"/>
  <c r="Z8" i="56"/>
  <c r="AA8" i="56"/>
  <c r="AB8" i="56"/>
  <c r="AC8" i="56"/>
  <c r="AD8" i="56"/>
  <c r="AE8" i="56"/>
  <c r="AF8" i="56"/>
  <c r="Z9" i="56"/>
  <c r="AA9" i="56"/>
  <c r="AB9" i="56"/>
  <c r="AC9" i="56"/>
  <c r="AD9" i="56"/>
  <c r="AE9" i="56"/>
  <c r="AF9" i="56"/>
  <c r="Z10" i="56"/>
  <c r="AA10" i="56"/>
  <c r="AB10" i="56"/>
  <c r="AC10" i="56"/>
  <c r="AD10" i="56"/>
  <c r="AE10" i="56"/>
  <c r="AF10" i="56"/>
  <c r="Z11" i="56"/>
  <c r="AA11" i="56"/>
  <c r="AB11" i="56"/>
  <c r="AC11" i="56"/>
  <c r="AD11" i="56"/>
  <c r="AE11" i="56"/>
  <c r="AF11" i="56"/>
  <c r="R6" i="56"/>
  <c r="S6" i="56"/>
  <c r="T6" i="56"/>
  <c r="U6" i="56"/>
  <c r="V6" i="56"/>
  <c r="W6" i="56"/>
  <c r="X6" i="56"/>
  <c r="R7" i="56"/>
  <c r="S7" i="56"/>
  <c r="T7" i="56"/>
  <c r="U7" i="56"/>
  <c r="V7" i="56"/>
  <c r="W7" i="56"/>
  <c r="X7" i="56"/>
  <c r="R8" i="56"/>
  <c r="S8" i="56"/>
  <c r="T8" i="56"/>
  <c r="U8" i="56"/>
  <c r="V8" i="56"/>
  <c r="W8" i="56"/>
  <c r="X8" i="56"/>
  <c r="R9" i="56"/>
  <c r="S9" i="56"/>
  <c r="T9" i="56"/>
  <c r="U9" i="56"/>
  <c r="V9" i="56"/>
  <c r="W9" i="56"/>
  <c r="X9" i="56"/>
  <c r="R10" i="56"/>
  <c r="S10" i="56"/>
  <c r="T10" i="56"/>
  <c r="U10" i="56"/>
  <c r="V10" i="56"/>
  <c r="W10" i="56"/>
  <c r="X10" i="56"/>
  <c r="R11" i="56"/>
  <c r="S11" i="56"/>
  <c r="T11" i="56"/>
  <c r="U11" i="56"/>
  <c r="V11" i="56"/>
  <c r="W11" i="56"/>
  <c r="X11" i="56"/>
  <c r="J6" i="56"/>
  <c r="K6" i="56"/>
  <c r="L6" i="56"/>
  <c r="M6" i="56"/>
  <c r="N6" i="56"/>
  <c r="O6" i="56"/>
  <c r="P6" i="56"/>
  <c r="J7" i="56"/>
  <c r="K7" i="56"/>
  <c r="L7" i="56"/>
  <c r="M7" i="56"/>
  <c r="N7" i="56"/>
  <c r="O7" i="56"/>
  <c r="P7" i="56"/>
  <c r="J8" i="56"/>
  <c r="K8" i="56"/>
  <c r="L8" i="56"/>
  <c r="M8" i="56"/>
  <c r="N8" i="56"/>
  <c r="O8" i="56"/>
  <c r="P8" i="56"/>
  <c r="J9" i="56"/>
  <c r="K9" i="56"/>
  <c r="L9" i="56"/>
  <c r="M9" i="56"/>
  <c r="N9" i="56"/>
  <c r="O9" i="56"/>
  <c r="P9" i="56"/>
  <c r="J10" i="56"/>
  <c r="K10" i="56"/>
  <c r="L10" i="56"/>
  <c r="M10" i="56"/>
  <c r="N10" i="56"/>
  <c r="O10" i="56"/>
  <c r="P10" i="56"/>
  <c r="J11" i="56"/>
  <c r="K11" i="56"/>
  <c r="L11" i="56"/>
  <c r="M11" i="56"/>
  <c r="N11" i="56"/>
  <c r="O11" i="56"/>
  <c r="P11" i="56"/>
  <c r="B6" i="56"/>
  <c r="C6" i="56"/>
  <c r="D6" i="56"/>
  <c r="E6" i="56"/>
  <c r="F6" i="56"/>
  <c r="G6" i="56"/>
  <c r="H6" i="56"/>
  <c r="B7" i="56"/>
  <c r="C7" i="56"/>
  <c r="D7" i="56"/>
  <c r="E7" i="56"/>
  <c r="F7" i="56"/>
  <c r="G7" i="56"/>
  <c r="H7" i="56"/>
  <c r="B8" i="56"/>
  <c r="C8" i="56"/>
  <c r="D8" i="56"/>
  <c r="E8" i="56"/>
  <c r="F8" i="56"/>
  <c r="G8" i="56"/>
  <c r="H8" i="56"/>
  <c r="B9" i="56"/>
  <c r="C9" i="56"/>
  <c r="D9" i="56"/>
  <c r="E9" i="56"/>
  <c r="F9" i="56"/>
  <c r="G9" i="56"/>
  <c r="H9" i="56"/>
  <c r="B10" i="56"/>
  <c r="C10" i="56"/>
  <c r="D10" i="56"/>
  <c r="E10" i="56"/>
  <c r="F10" i="56"/>
  <c r="G10" i="56"/>
  <c r="H10" i="56"/>
  <c r="B11" i="56"/>
  <c r="C11" i="56"/>
  <c r="D11" i="56"/>
  <c r="E11" i="56"/>
  <c r="F11" i="56"/>
  <c r="G11" i="56"/>
  <c r="H11" i="56"/>
  <c r="AI10" i="56"/>
  <c r="AI9" i="56"/>
  <c r="AI8" i="56"/>
  <c r="AI7" i="56"/>
  <c r="AI6" i="56"/>
  <c r="AI5" i="56"/>
  <c r="AI4" i="56"/>
  <c r="C14" i="55"/>
  <c r="D14" i="55"/>
  <c r="E14" i="55"/>
  <c r="F14" i="55"/>
  <c r="B4" i="55"/>
  <c r="C4" i="55"/>
  <c r="D4" i="55"/>
  <c r="E4" i="55"/>
  <c r="F4" i="55"/>
  <c r="G4" i="55"/>
  <c r="H4" i="55"/>
  <c r="B6" i="55"/>
  <c r="C6" i="55"/>
  <c r="D6" i="55"/>
  <c r="E6" i="55"/>
  <c r="F6" i="55"/>
  <c r="G6" i="55"/>
  <c r="H6" i="55"/>
  <c r="B8" i="55"/>
  <c r="C8" i="55"/>
  <c r="D8" i="55"/>
  <c r="E8" i="55"/>
  <c r="F8" i="55"/>
  <c r="G8" i="55"/>
  <c r="H8" i="55"/>
  <c r="B10" i="55"/>
  <c r="C10" i="55"/>
  <c r="D10" i="55"/>
  <c r="E10" i="55"/>
  <c r="F10" i="55"/>
  <c r="G10" i="55"/>
  <c r="H10" i="55"/>
  <c r="B12" i="55"/>
  <c r="C12" i="55"/>
  <c r="D12" i="55"/>
  <c r="E12" i="55"/>
  <c r="F12" i="55"/>
  <c r="C14" i="54"/>
  <c r="D14" i="54"/>
  <c r="E14" i="54"/>
  <c r="F14" i="54"/>
  <c r="B4" i="54"/>
  <c r="C4" i="54"/>
  <c r="D4" i="54"/>
  <c r="E4" i="54"/>
  <c r="F4" i="54"/>
  <c r="G4" i="54"/>
  <c r="H4" i="54"/>
  <c r="B6" i="54"/>
  <c r="C6" i="54"/>
  <c r="D6" i="54"/>
  <c r="E6" i="54"/>
  <c r="F6" i="54"/>
  <c r="G6" i="54"/>
  <c r="H6" i="54"/>
  <c r="B8" i="54"/>
  <c r="C8" i="54"/>
  <c r="D8" i="54"/>
  <c r="E8" i="54"/>
  <c r="F8" i="54"/>
  <c r="G8" i="54"/>
  <c r="H8" i="54"/>
  <c r="B10" i="54"/>
  <c r="C10" i="54"/>
  <c r="D10" i="54"/>
  <c r="E10" i="54"/>
  <c r="F10" i="54"/>
  <c r="G10" i="54"/>
  <c r="H10" i="54"/>
  <c r="B12" i="54"/>
  <c r="C12" i="54"/>
  <c r="D12" i="54"/>
  <c r="E12" i="54"/>
  <c r="F12" i="54"/>
</calcChain>
</file>

<file path=xl/sharedStrings.xml><?xml version="1.0" encoding="utf-8"?>
<sst xmlns="http://schemas.openxmlformats.org/spreadsheetml/2006/main" count="239" uniqueCount="31">
  <si>
    <t>HOLIDAYS</t>
  </si>
  <si>
    <t xml:space="preserve"> </t>
  </si>
  <si>
    <t>New Year's Day</t>
  </si>
  <si>
    <t>S</t>
  </si>
  <si>
    <t>M</t>
  </si>
  <si>
    <t>T</t>
  </si>
  <si>
    <t>W</t>
  </si>
  <si>
    <t>F</t>
  </si>
  <si>
    <t>M L King Day</t>
  </si>
  <si>
    <t>Valentine's Day</t>
  </si>
  <si>
    <t>Presidents' Day</t>
  </si>
  <si>
    <t>Good Friday</t>
  </si>
  <si>
    <t>Easter Sunday</t>
  </si>
  <si>
    <t>Mother's Day</t>
  </si>
  <si>
    <t>Memorial Day</t>
  </si>
  <si>
    <t>Father's Day</t>
  </si>
  <si>
    <t>Independence Day</t>
  </si>
  <si>
    <t>Labor Day</t>
  </si>
  <si>
    <t>Columbus Day</t>
  </si>
  <si>
    <t>Halloween</t>
  </si>
  <si>
    <t>Veterans Day</t>
  </si>
  <si>
    <t>Thanksgiving Day</t>
  </si>
  <si>
    <t>Christmas</t>
  </si>
  <si>
    <t>SUNDAY</t>
  </si>
  <si>
    <t>MONDAY</t>
  </si>
  <si>
    <t>TUESDAY</t>
  </si>
  <si>
    <t>WEDNESDAY</t>
  </si>
  <si>
    <t>THURSDAY</t>
  </si>
  <si>
    <t>FRIDAY</t>
  </si>
  <si>
    <t>SATURDAY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</si>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</sst>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&quot; &quot;yyyy"/>
    <numFmt numFmtId="165" formatCode="mmmm"/>
    <numFmt numFmtId="166" formatCode="d&quot; &quot;"/>
    <numFmt numFmtId="167" formatCode="d"/>
  </numFmts>
  <fonts count="23" x14ac:knownFonts="1">
    <font>
      <sz val="10"/>
      <color rgb="FF000000"/>
      <name val="Arial"/>
    </font>
    <font>
      <sz val="10"/>
      <name val="Arial"/>
      <family val="2"/>
    </font>
    <font>
      <sz val="18"/>
      <name val="Arial"/>
      <family val="2"/>
    </font>
    <font>
      <sz val="10"/>
      <name val="Arial"/>
      <family val="2"/>
    </font>
    <font>
      <sz val="6"/>
      <name val="Arial"/>
      <family val="2"/>
    </font>
    <font>
      <sz val="10"/>
      <name val="Arial"/>
      <family val="2"/>
    </font>
    <font>
      <sz val="12"/>
      <color rgb="FF2962FF"/>
      <name val="Arial"/>
      <family val="2"/>
    </font>
    <font>
      <sz val="12"/>
      <color rgb="FF361E40"/>
      <name val="Arial"/>
      <family val="2"/>
    </font>
    <font>
      <b/>
      <sz val="11"/>
      <color rgb="FFFFFFFF"/>
      <name val="Calibri"/>
      <family val="2"/>
    </font>
    <font>
      <sz val="11"/>
      <color rgb="FF361E40"/>
      <name val="Calibri"/>
      <family val="2"/>
    </font>
    <font>
      <sz val="6"/>
      <color rgb="FF361E40"/>
      <name val="Arial"/>
      <family val="2"/>
    </font>
    <font>
      <sz val="10"/>
      <color rgb="FF361E40"/>
      <name val="Arial"/>
      <family val="2"/>
    </font>
    <font>
      <sz val="11"/>
      <color rgb="FF000000"/>
      <name val="Calibri"/>
      <family val="2"/>
    </font>
    <font>
      <sz val="6"/>
      <color rgb="FF263238"/>
      <name val="Arial"/>
      <family val="2"/>
    </font>
    <font>
      <sz val="10"/>
      <color rgb="FF263238"/>
      <name val="Arial"/>
      <family val="2"/>
    </font>
    <font>
      <b/>
      <sz val="11"/>
      <color rgb="FF361E40"/>
      <name val="Calibri"/>
      <family val="2"/>
    </font>
    <font>
      <sz val="24"/>
      <color rgb="FF361E40"/>
      <name val="Arial"/>
      <family val="2"/>
    </font>
    <font>
      <sz val="10"/>
      <color rgb="FFFFFFFF"/>
      <name val="Arial"/>
      <family val="2"/>
    </font>
    <font>
      <sz val="11"/>
      <color rgb="FFFFFFFF"/>
      <name val="Arial"/>
      <family val="2"/>
    </font>
    <font>
      <sz val="36"/>
      <color rgb="FFFFFFFF"/>
      <name val="Arial"/>
      <family val="2"/>
    </font>
    <font>
      <b/>
      <sz val="12"/>
      <color rgb="FF361E40"/>
      <name val="Arial"/>
      <family val="2"/>
    </font>
    <font>
      <b/>
      <sz val="24"/>
      <color rgb="FFFFFFFF"/>
      <name val="Calibri"/>
      <family val="2"/>
    </font>
    <font>
      <b/>
      <sz val="14"/>
      <color rgb="FF361E4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61E40"/>
        <bgColor rgb="FF361E40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 style="thin">
        <color rgb="FF0000FF"/>
      </bottom>
      <diagonal/>
    </border>
    <border>
      <left/>
      <right style="thin">
        <color rgb="FFCFD8DC"/>
      </right>
      <top/>
      <bottom/>
      <diagonal/>
    </border>
    <border>
      <left/>
      <right style="thin">
        <color rgb="FFCFD8DC"/>
      </right>
      <top/>
      <bottom style="thin">
        <color rgb="FFCFD8DC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 style="thin">
        <color rgb="FFCFD8DC"/>
      </top>
      <bottom style="thin">
        <color rgb="FFCFD8DC"/>
      </bottom>
      <diagonal/>
    </border>
    <border>
      <left/>
      <right/>
      <top/>
      <bottom style="thin">
        <color rgb="FFCFD8DC"/>
      </bottom>
      <diagonal/>
    </border>
    <border>
      <left style="thin">
        <color rgb="FF2458E6"/>
      </left>
      <right style="thin">
        <color rgb="FF2458E6"/>
      </right>
      <top style="thin">
        <color rgb="FF2458E6"/>
      </top>
      <bottom/>
      <diagonal/>
    </border>
    <border>
      <left/>
      <right style="thin">
        <color rgb="FFCFD8DC"/>
      </right>
      <top style="thin">
        <color rgb="FFCFD8DC"/>
      </top>
      <bottom style="thin">
        <color rgb="FFCFD8DC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2458E6"/>
      </left>
      <right style="medium">
        <color indexed="64"/>
      </right>
      <top style="thin">
        <color rgb="FF2458E6"/>
      </top>
      <bottom/>
      <diagonal/>
    </border>
    <border>
      <left style="medium">
        <color indexed="64"/>
      </left>
      <right style="thin">
        <color rgb="FFCFD8DC"/>
      </right>
      <top style="thin">
        <color rgb="FFCFD8DC"/>
      </top>
      <bottom style="thin">
        <color rgb="FFCFD8DC"/>
      </bottom>
      <diagonal/>
    </border>
    <border>
      <left/>
      <right style="medium">
        <color indexed="64"/>
      </right>
      <top style="thin">
        <color rgb="FFCFD8DC"/>
      </top>
      <bottom style="thin">
        <color rgb="FFCFD8DC"/>
      </bottom>
      <diagonal/>
    </border>
    <border>
      <left style="medium">
        <color indexed="64"/>
      </left>
      <right style="thin">
        <color rgb="FFCFD8DC"/>
      </right>
      <top/>
      <bottom/>
      <diagonal/>
    </border>
    <border>
      <left/>
      <right style="medium">
        <color indexed="64"/>
      </right>
      <top/>
      <bottom style="thin">
        <color rgb="FFCFD8DC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rgb="FFCFD8DC"/>
      </top>
      <bottom style="medium">
        <color indexed="64"/>
      </bottom>
      <diagonal/>
    </border>
    <border>
      <left/>
      <right style="medium">
        <color indexed="64"/>
      </right>
      <top style="thin">
        <color rgb="FFCFD8DC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164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/>
    </xf>
    <xf numFmtId="0" fontId="6" fillId="3" borderId="0" xfId="0" applyFont="1" applyFill="1" applyAlignment="1">
      <alignment horizontal="left"/>
    </xf>
    <xf numFmtId="14" fontId="1" fillId="0" borderId="0" xfId="0" applyNumberFormat="1" applyFont="1"/>
    <xf numFmtId="0" fontId="7" fillId="3" borderId="0" xfId="0" applyFont="1" applyFill="1" applyAlignment="1">
      <alignment horizontal="left"/>
    </xf>
    <xf numFmtId="14" fontId="8" fillId="2" borderId="1" xfId="0" applyNumberFormat="1" applyFont="1" applyFill="1" applyBorder="1"/>
    <xf numFmtId="0" fontId="8" fillId="2" borderId="1" xfId="0" applyFont="1" applyFill="1" applyBorder="1"/>
    <xf numFmtId="0" fontId="10" fillId="0" borderId="0" xfId="0" applyFont="1" applyAlignment="1">
      <alignment vertical="center"/>
    </xf>
    <xf numFmtId="0" fontId="11" fillId="3" borderId="2" xfId="0" applyFont="1" applyFill="1" applyBorder="1" applyAlignment="1">
      <alignment horizontal="center" vertical="center"/>
    </xf>
    <xf numFmtId="0" fontId="10" fillId="3" borderId="0" xfId="0" applyFont="1" applyFill="1" applyAlignment="1">
      <alignment vertical="center"/>
    </xf>
    <xf numFmtId="167" fontId="0" fillId="3" borderId="0" xfId="0" applyNumberFormat="1" applyFill="1" applyAlignment="1">
      <alignment horizontal="center" wrapText="1"/>
    </xf>
    <xf numFmtId="166" fontId="13" fillId="0" borderId="0" xfId="0" applyNumberFormat="1" applyFont="1" applyAlignment="1">
      <alignment wrapText="1"/>
    </xf>
    <xf numFmtId="166" fontId="13" fillId="3" borderId="0" xfId="0" applyNumberFormat="1" applyFont="1" applyFill="1" applyAlignment="1">
      <alignment wrapText="1"/>
    </xf>
    <xf numFmtId="166" fontId="14" fillId="0" borderId="0" xfId="0" applyNumberFormat="1" applyFont="1" applyAlignment="1">
      <alignment horizontal="center" wrapText="1"/>
    </xf>
    <xf numFmtId="166" fontId="0" fillId="3" borderId="0" xfId="0" applyNumberFormat="1" applyFill="1" applyAlignment="1">
      <alignment horizontal="center" wrapText="1"/>
    </xf>
    <xf numFmtId="165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/>
    </xf>
    <xf numFmtId="0" fontId="3" fillId="0" borderId="0" xfId="0" applyFont="1"/>
    <xf numFmtId="0" fontId="3" fillId="3" borderId="0" xfId="0" applyFont="1" applyFill="1"/>
    <xf numFmtId="0" fontId="7" fillId="0" borderId="0" xfId="0" applyFont="1" applyAlignment="1">
      <alignment horizontal="left"/>
    </xf>
    <xf numFmtId="0" fontId="11" fillId="0" borderId="0" xfId="0" applyFont="1"/>
    <xf numFmtId="0" fontId="11" fillId="3" borderId="0" xfId="0" applyFont="1" applyFill="1"/>
    <xf numFmtId="14" fontId="15" fillId="2" borderId="1" xfId="0" applyNumberFormat="1" applyFont="1" applyFill="1" applyBorder="1"/>
    <xf numFmtId="0" fontId="15" fillId="2" borderId="1" xfId="0" applyFont="1" applyFill="1" applyBorder="1"/>
    <xf numFmtId="166" fontId="3" fillId="0" borderId="0" xfId="0" applyNumberFormat="1" applyFont="1"/>
    <xf numFmtId="166" fontId="3" fillId="3" borderId="0" xfId="0" applyNumberFormat="1" applyFont="1" applyFill="1"/>
    <xf numFmtId="166" fontId="4" fillId="0" borderId="0" xfId="0" applyNumberFormat="1" applyFont="1"/>
    <xf numFmtId="0" fontId="3" fillId="2" borderId="0" xfId="0" applyFont="1" applyFill="1"/>
    <xf numFmtId="165" fontId="6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/>
    </xf>
    <xf numFmtId="14" fontId="1" fillId="2" borderId="0" xfId="0" applyNumberFormat="1" applyFont="1" applyFill="1"/>
    <xf numFmtId="0" fontId="1" fillId="2" borderId="0" xfId="0" applyFont="1" applyFill="1"/>
    <xf numFmtId="0" fontId="16" fillId="0" borderId="0" xfId="0" applyFont="1" applyAlignment="1">
      <alignment horizontal="left"/>
    </xf>
    <xf numFmtId="0" fontId="5" fillId="0" borderId="0" xfId="0" applyFont="1"/>
    <xf numFmtId="0" fontId="14" fillId="0" borderId="3" xfId="0" applyFont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166" fontId="14" fillId="0" borderId="0" xfId="0" applyNumberFormat="1" applyFont="1" applyAlignment="1">
      <alignment wrapText="1"/>
    </xf>
    <xf numFmtId="0" fontId="19" fillId="2" borderId="0" xfId="0" applyFont="1" applyFill="1" applyAlignment="1">
      <alignment horizontal="center"/>
    </xf>
    <xf numFmtId="0" fontId="18" fillId="2" borderId="11" xfId="0" applyFont="1" applyFill="1" applyBorder="1" applyAlignment="1">
      <alignment horizontal="center" vertical="center"/>
    </xf>
    <xf numFmtId="167" fontId="0" fillId="3" borderId="12" xfId="0" applyNumberFormat="1" applyFill="1" applyBorder="1" applyAlignment="1">
      <alignment horizontal="right" wrapText="1"/>
    </xf>
    <xf numFmtId="0" fontId="0" fillId="3" borderId="3" xfId="0" applyFill="1" applyBorder="1" applyAlignment="1">
      <alignment horizontal="center" vertical="top" wrapText="1"/>
    </xf>
    <xf numFmtId="166" fontId="14" fillId="0" borderId="12" xfId="0" applyNumberFormat="1" applyFont="1" applyBorder="1" applyAlignment="1">
      <alignment horizontal="right" wrapText="1"/>
    </xf>
    <xf numFmtId="0" fontId="14" fillId="0" borderId="12" xfId="0" applyFont="1" applyBorder="1" applyAlignment="1">
      <alignment horizontal="right" wrapText="1"/>
    </xf>
    <xf numFmtId="0" fontId="1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9" fillId="0" borderId="0" xfId="0" applyFont="1"/>
    <xf numFmtId="0" fontId="12" fillId="0" borderId="0" xfId="0" applyFont="1"/>
    <xf numFmtId="166" fontId="1" fillId="0" borderId="0" xfId="0" applyNumberFormat="1" applyFont="1"/>
    <xf numFmtId="0" fontId="16" fillId="0" borderId="13" xfId="0" applyFont="1" applyBorder="1" applyAlignment="1">
      <alignment horizontal="left"/>
    </xf>
    <xf numFmtId="49" fontId="16" fillId="0" borderId="14" xfId="0" applyNumberFormat="1" applyFont="1" applyBorder="1" applyAlignment="1">
      <alignment horizontal="left"/>
    </xf>
    <xf numFmtId="49" fontId="16" fillId="0" borderId="15" xfId="0" applyNumberFormat="1" applyFont="1" applyBorder="1" applyAlignment="1">
      <alignment horizontal="left"/>
    </xf>
    <xf numFmtId="0" fontId="5" fillId="0" borderId="16" xfId="0" applyFont="1" applyBorder="1"/>
    <xf numFmtId="0" fontId="5" fillId="0" borderId="17" xfId="0" applyFont="1" applyBorder="1"/>
    <xf numFmtId="0" fontId="17" fillId="2" borderId="16" xfId="0" applyFont="1" applyFill="1" applyBorder="1" applyAlignment="1">
      <alignment vertical="center"/>
    </xf>
    <xf numFmtId="0" fontId="18" fillId="2" borderId="18" xfId="0" applyFont="1" applyFill="1" applyBorder="1" applyAlignment="1">
      <alignment horizontal="center" vertical="center"/>
    </xf>
    <xf numFmtId="166" fontId="14" fillId="0" borderId="19" xfId="0" applyNumberFormat="1" applyFont="1" applyBorder="1" applyAlignment="1">
      <alignment wrapText="1"/>
    </xf>
    <xf numFmtId="167" fontId="0" fillId="3" borderId="20" xfId="0" applyNumberFormat="1" applyFill="1" applyBorder="1" applyAlignment="1">
      <alignment horizontal="right" wrapText="1"/>
    </xf>
    <xf numFmtId="0" fontId="14" fillId="0" borderId="21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166" fontId="14" fillId="0" borderId="20" xfId="0" applyNumberFormat="1" applyFont="1" applyBorder="1" applyAlignment="1">
      <alignment horizontal="right" wrapText="1"/>
    </xf>
    <xf numFmtId="0" fontId="14" fillId="0" borderId="20" xfId="0" applyFont="1" applyBorder="1" applyAlignment="1">
      <alignment horizontal="right" wrapText="1"/>
    </xf>
    <xf numFmtId="0" fontId="14" fillId="0" borderId="22" xfId="0" applyFont="1" applyBorder="1" applyAlignment="1">
      <alignment horizontal="center" vertical="top" wrapText="1"/>
    </xf>
    <xf numFmtId="0" fontId="11" fillId="0" borderId="16" xfId="0" applyFont="1" applyBorder="1"/>
    <xf numFmtId="0" fontId="5" fillId="0" borderId="23" xfId="0" applyFont="1" applyBorder="1"/>
    <xf numFmtId="0" fontId="14" fillId="0" borderId="9" xfId="0" applyFont="1" applyBorder="1" applyAlignment="1">
      <alignment wrapText="1"/>
    </xf>
    <xf numFmtId="0" fontId="1" fillId="0" borderId="9" xfId="0" applyFont="1" applyBorder="1"/>
    <xf numFmtId="0" fontId="1" fillId="0" borderId="20" xfId="0" applyFont="1" applyBorder="1"/>
    <xf numFmtId="0" fontId="14" fillId="0" borderId="24" xfId="0" applyFont="1" applyBorder="1" applyAlignment="1">
      <alignment wrapText="1"/>
    </xf>
    <xf numFmtId="0" fontId="1" fillId="0" borderId="24" xfId="0" applyFont="1" applyBorder="1"/>
    <xf numFmtId="0" fontId="1" fillId="0" borderId="25" xfId="0" applyFont="1" applyBorder="1"/>
    <xf numFmtId="164" fontId="16" fillId="0" borderId="14" xfId="0" applyNumberFormat="1" applyFont="1" applyBorder="1" applyAlignment="1">
      <alignment horizontal="center" vertical="center"/>
    </xf>
    <xf numFmtId="0" fontId="0" fillId="0" borderId="14" xfId="0" applyBorder="1"/>
    <xf numFmtId="49" fontId="22" fillId="0" borderId="0" xfId="0" applyNumberFormat="1" applyFont="1" applyAlignment="1">
      <alignment horizontal="left"/>
    </xf>
    <xf numFmtId="0" fontId="0" fillId="0" borderId="0" xfId="0"/>
    <xf numFmtId="0" fontId="0" fillId="0" borderId="17" xfId="0" applyBorder="1"/>
    <xf numFmtId="0" fontId="14" fillId="0" borderId="10" xfId="0" applyFont="1" applyBorder="1" applyAlignment="1">
      <alignment wrapText="1"/>
    </xf>
    <xf numFmtId="0" fontId="1" fillId="0" borderId="10" xfId="0" applyFont="1" applyBorder="1"/>
    <xf numFmtId="0" fontId="1" fillId="0" borderId="22" xfId="0" applyFont="1" applyBorder="1"/>
    <xf numFmtId="165" fontId="20" fillId="0" borderId="0" xfId="0" applyNumberFormat="1" applyFont="1" applyAlignment="1">
      <alignment horizontal="right" vertical="center"/>
    </xf>
    <xf numFmtId="14" fontId="21" fillId="2" borderId="5" xfId="0" applyNumberFormat="1" applyFont="1" applyFill="1" applyBorder="1" applyAlignment="1">
      <alignment horizontal="center" vertic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9" fillId="2" borderId="0" xfId="0" applyFont="1" applyFill="1" applyAlignment="1">
      <alignment horizontal="center"/>
    </xf>
  </cellXfs>
  <cellStyles count="1">
    <cellStyle name="Normal" xfId="0" builtinId="0"/>
  </cellStyles>
  <dxfs count="1">
    <dxf>
      <font>
        <b/>
        <color rgb="FFFFFFFF"/>
      </font>
      <fill>
        <patternFill patternType="solid">
          <fgColor rgb="FF361E40"/>
          <bgColor rgb="FF361E4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ntegral">
  <a:themeElements>
    <a:clrScheme name="Integral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B9F25"/>
      </a:hlink>
      <a:folHlink>
        <a:srgbClr val="B26B02"/>
      </a:folHlink>
    </a:clrScheme>
    <a:fontScheme name="Integral">
      <a:majorFont>
        <a:latin typeface="Tw Cen MT Condensed" panose="020B06060201040202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Integral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blip xmlns:r="http://schemas.openxmlformats.org/officeDocument/2006/relationships" r:embed="rId1">
            <a:duotone>
              <a:schemeClr val="phClr">
                <a:tint val="95000"/>
                <a:shade val="74000"/>
                <a:satMod val="230000"/>
              </a:schemeClr>
              <a:schemeClr val="phClr">
                <a:tint val="92000"/>
                <a:shade val="69000"/>
                <a:satMod val="250000"/>
              </a:schemeClr>
            </a:duotone>
          </a:blip>
          <a:tile tx="0" ty="0" sx="40000" sy="40000" flip="none" algn="tl"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ntegral" id="{3577F8C9-A904-41D8-97D2-FD898F53F20E}" vid="{682D6EBE-8D36-4FF2-9DB3-F3D8D7B6715D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7A724-B4EB-CB4D-922F-830DD4AA261A}">
  <sheetPr>
    <outlinePr summaryBelow="0" summaryRight="0"/>
  </sheetPr>
  <dimension ref="A1:I25"/>
  <sheetViews>
    <sheetView showGridLines="0" tabSelected="1" workbookViewId="0">
      <selection activeCell="B20" sqref="B20:H20"/>
    </sheetView>
  </sheetViews>
  <sheetFormatPr baseColWidth="10" defaultColWidth="14.5" defaultRowHeight="15.75" customHeight="1" x14ac:dyDescent="0.15"/>
  <cols>
    <col min="1" max="1" width="3" customWidth="1"/>
    <col min="2" max="8" width="17.33203125" customWidth="1"/>
    <col min="9" max="9" width="3" customWidth="1"/>
  </cols>
  <sheetData>
    <row r="1" spans="1:9" ht="58.5" customHeight="1" x14ac:dyDescent="0.3">
      <c r="A1" s="52" t="s">
        <v>1</v>
      </c>
      <c r="B1" s="74">
        <v>45962</v>
      </c>
      <c r="C1" s="75"/>
      <c r="D1" s="75"/>
      <c r="E1" s="53"/>
      <c r="F1" s="53"/>
      <c r="G1" s="53"/>
      <c r="H1" s="54"/>
      <c r="I1" s="33"/>
    </row>
    <row r="2" spans="1:9" ht="12" customHeight="1" x14ac:dyDescent="0.15">
      <c r="A2" s="55"/>
      <c r="B2" s="34"/>
      <c r="C2" s="34"/>
      <c r="D2" s="34"/>
      <c r="E2" s="34"/>
      <c r="F2" s="34"/>
      <c r="G2" s="34"/>
      <c r="H2" s="56"/>
      <c r="I2" s="34"/>
    </row>
    <row r="3" spans="1:9" ht="22.5" customHeight="1" x14ac:dyDescent="0.15">
      <c r="A3" s="57"/>
      <c r="B3" s="41" t="s">
        <v>23</v>
      </c>
      <c r="C3" s="41" t="s">
        <v>24</v>
      </c>
      <c r="D3" s="41" t="s">
        <v>25</v>
      </c>
      <c r="E3" s="41" t="s">
        <v>26</v>
      </c>
      <c r="F3" s="41" t="s">
        <v>27</v>
      </c>
      <c r="G3" s="41" t="s">
        <v>28</v>
      </c>
      <c r="H3" s="58" t="s">
        <v>29</v>
      </c>
      <c r="I3" s="46"/>
    </row>
    <row r="4" spans="1:9" ht="14" x14ac:dyDescent="0.15">
      <c r="A4" s="59"/>
      <c r="B4" s="42" t="str">
        <f>IF(WEEKDAY($B$1,1)=1,$B$1,"")</f>
        <v/>
      </c>
      <c r="C4" s="42" t="str">
        <f>IF(B4="",IF(WEEKDAY($B$1,1)=2,$B$1,""),B4+1)</f>
        <v/>
      </c>
      <c r="D4" s="42" t="str">
        <f>IF(C4="",IF(WEEKDAY($B$1,1)=3,$B$1,""),C4+1)</f>
        <v/>
      </c>
      <c r="E4" s="42" t="str">
        <f>IF(D4="",IF(WEEKDAY($B$1,1)=4,$B$1,""),D4+1)</f>
        <v/>
      </c>
      <c r="F4" s="42" t="str">
        <f>IF(E4="",IF(WEEKDAY($B$1,1)=5,$B$1,""),E4+1)</f>
        <v/>
      </c>
      <c r="G4" s="42" t="str">
        <f>IF(F4="",IF(WEEKDAY($B$1,1)=6,$B$1,""),F4+1)</f>
        <v/>
      </c>
      <c r="H4" s="60">
        <f>IF(G4="",IF(WEEKDAY($B$1,1)=7,$B$1,""),G4+1)</f>
        <v>45962</v>
      </c>
      <c r="I4" s="39"/>
    </row>
    <row r="5" spans="1:9" ht="45" customHeight="1" x14ac:dyDescent="0.15">
      <c r="A5" s="61"/>
      <c r="B5" s="43"/>
      <c r="C5" s="43"/>
      <c r="D5" s="43"/>
      <c r="E5" s="43"/>
      <c r="F5" s="43"/>
      <c r="G5" s="35"/>
      <c r="H5" s="62"/>
      <c r="I5" s="38"/>
    </row>
    <row r="6" spans="1:9" ht="13" x14ac:dyDescent="0.15">
      <c r="A6" s="59"/>
      <c r="B6" s="44">
        <f>H4+1</f>
        <v>45963</v>
      </c>
      <c r="C6" s="44">
        <f t="shared" ref="C6:H6" si="0">B6+1</f>
        <v>45964</v>
      </c>
      <c r="D6" s="44">
        <f t="shared" si="0"/>
        <v>45965</v>
      </c>
      <c r="E6" s="44">
        <f t="shared" si="0"/>
        <v>45966</v>
      </c>
      <c r="F6" s="44">
        <f t="shared" si="0"/>
        <v>45967</v>
      </c>
      <c r="G6" s="44">
        <f t="shared" si="0"/>
        <v>45968</v>
      </c>
      <c r="H6" s="63">
        <f t="shared" si="0"/>
        <v>45969</v>
      </c>
      <c r="I6" s="39"/>
    </row>
    <row r="7" spans="1:9" ht="45" customHeight="1" x14ac:dyDescent="0.15">
      <c r="A7" s="61"/>
      <c r="B7" s="35"/>
      <c r="C7" s="35"/>
      <c r="D7" s="35"/>
      <c r="E7" s="35"/>
      <c r="F7" s="35"/>
      <c r="G7" s="35"/>
      <c r="H7" s="62"/>
      <c r="I7" s="38"/>
    </row>
    <row r="8" spans="1:9" ht="13" x14ac:dyDescent="0.15">
      <c r="A8" s="59"/>
      <c r="B8" s="44">
        <f>H6+1</f>
        <v>45970</v>
      </c>
      <c r="C8" s="44">
        <f t="shared" ref="C8:H8" si="1">B8+1</f>
        <v>45971</v>
      </c>
      <c r="D8" s="44">
        <f t="shared" si="1"/>
        <v>45972</v>
      </c>
      <c r="E8" s="44">
        <f t="shared" si="1"/>
        <v>45973</v>
      </c>
      <c r="F8" s="44">
        <f t="shared" si="1"/>
        <v>45974</v>
      </c>
      <c r="G8" s="44">
        <f t="shared" si="1"/>
        <v>45975</v>
      </c>
      <c r="H8" s="63">
        <f t="shared" si="1"/>
        <v>45976</v>
      </c>
      <c r="I8" s="39"/>
    </row>
    <row r="9" spans="1:9" ht="45" customHeight="1" x14ac:dyDescent="0.15">
      <c r="A9" s="61"/>
      <c r="B9" s="35"/>
      <c r="C9" s="35"/>
      <c r="D9" s="35"/>
      <c r="E9" s="35"/>
      <c r="F9" s="35"/>
      <c r="G9" s="35"/>
      <c r="H9" s="62"/>
      <c r="I9" s="38"/>
    </row>
    <row r="10" spans="1:9" ht="13" x14ac:dyDescent="0.15">
      <c r="A10" s="59"/>
      <c r="B10" s="44">
        <f>H8+1</f>
        <v>45977</v>
      </c>
      <c r="C10" s="44">
        <f t="shared" ref="C10:H10" si="2">B10+1</f>
        <v>45978</v>
      </c>
      <c r="D10" s="44">
        <f t="shared" si="2"/>
        <v>45979</v>
      </c>
      <c r="E10" s="44">
        <f t="shared" si="2"/>
        <v>45980</v>
      </c>
      <c r="F10" s="44">
        <f t="shared" si="2"/>
        <v>45981</v>
      </c>
      <c r="G10" s="44">
        <f t="shared" si="2"/>
        <v>45982</v>
      </c>
      <c r="H10" s="63">
        <f t="shared" si="2"/>
        <v>45983</v>
      </c>
      <c r="I10" s="39"/>
    </row>
    <row r="11" spans="1:9" ht="45" customHeight="1" x14ac:dyDescent="0.15">
      <c r="A11" s="61"/>
      <c r="B11" s="35"/>
      <c r="C11" s="35"/>
      <c r="D11" s="35"/>
      <c r="E11" s="35"/>
      <c r="F11" s="35"/>
      <c r="G11" s="35"/>
      <c r="H11" s="62"/>
      <c r="I11" s="38"/>
    </row>
    <row r="12" spans="1:9" ht="13" x14ac:dyDescent="0.15">
      <c r="A12" s="59"/>
      <c r="B12" s="44">
        <f>IF(H10="","",IF(MONTH(H10+1)&lt;&gt;MONTH($B$1),"",H10+1))</f>
        <v>45984</v>
      </c>
      <c r="C12" s="44">
        <f>IF(B12="","",IF(MONTH(B12+1)&lt;&gt;MONTH($B$1),"",B12+1))</f>
        <v>45985</v>
      </c>
      <c r="D12" s="44">
        <f>IF(C12="","",IF(MONTH(C12+1)&lt;&gt;MONTH($B$1),"",C12+1))</f>
        <v>45986</v>
      </c>
      <c r="E12" s="44">
        <f>IF(D12="","",IF(MONTH(D12+1)&lt;&gt;MONTH($B$1),"",D12+1))</f>
        <v>45987</v>
      </c>
      <c r="F12" s="44">
        <f>IF(E12="","",IF(MONTH(E12+1)&lt;&gt;MONTH($B$1),"",E12+1))</f>
        <v>45988</v>
      </c>
      <c r="G12" s="45">
        <v>28</v>
      </c>
      <c r="H12" s="64">
        <v>29</v>
      </c>
      <c r="I12" s="39"/>
    </row>
    <row r="13" spans="1:9" ht="45" customHeight="1" x14ac:dyDescent="0.15">
      <c r="A13" s="61"/>
      <c r="B13" s="37"/>
      <c r="C13" s="37"/>
      <c r="D13" s="37"/>
      <c r="E13" s="37"/>
      <c r="F13" s="37"/>
      <c r="G13" s="37"/>
      <c r="H13" s="65"/>
      <c r="I13" s="38"/>
    </row>
    <row r="14" spans="1:9" ht="14" x14ac:dyDescent="0.15">
      <c r="A14" s="59"/>
      <c r="B14" s="44">
        <v>30</v>
      </c>
      <c r="C14" s="44" t="str">
        <f>IF(B14="","",IF(MONTH(B14+1)&lt;&gt;MONTH($B$1),"",B14+1))</f>
        <v/>
      </c>
      <c r="D14" s="44" t="str">
        <f>IF(C14="","",IF(MONTH(C14+1)&lt;&gt;MONTH($B$1),"",C14+1))</f>
        <v/>
      </c>
      <c r="E14" s="44" t="str">
        <f>IF(D14="","",IF(MONTH(D14+1)&lt;&gt;MONTH($B$1),"",D14+1))</f>
        <v/>
      </c>
      <c r="F14" s="44" t="str">
        <f>IF(E14="","",IF(MONTH(E14+1)&lt;&gt;MONTH($B$1),"",E14+1))</f>
        <v/>
      </c>
      <c r="G14" s="45"/>
      <c r="H14" s="64"/>
      <c r="I14" s="39"/>
    </row>
    <row r="15" spans="1:9" ht="45" customHeight="1" x14ac:dyDescent="0.15">
      <c r="A15" s="61"/>
      <c r="B15" s="36"/>
      <c r="C15" s="37"/>
      <c r="D15" s="37"/>
      <c r="E15" s="37"/>
      <c r="F15" s="37"/>
      <c r="G15" s="37"/>
      <c r="H15" s="65"/>
      <c r="I15" s="38"/>
    </row>
    <row r="16" spans="1:9" ht="13" x14ac:dyDescent="0.15">
      <c r="A16" s="55"/>
      <c r="B16" s="34"/>
      <c r="C16" s="34"/>
      <c r="D16" s="34"/>
      <c r="E16" s="34"/>
      <c r="F16" s="34"/>
      <c r="G16" s="34"/>
      <c r="H16" s="56"/>
      <c r="I16" s="34"/>
    </row>
    <row r="17" spans="1:9" ht="13" x14ac:dyDescent="0.15">
      <c r="A17" s="55"/>
      <c r="B17" s="34"/>
      <c r="C17" s="34"/>
      <c r="D17" s="34"/>
      <c r="E17" s="34"/>
      <c r="F17" s="34"/>
      <c r="G17" s="34"/>
      <c r="H17" s="56"/>
      <c r="I17" s="34"/>
    </row>
    <row r="18" spans="1:9" ht="24" customHeight="1" x14ac:dyDescent="0.2">
      <c r="A18" s="66"/>
      <c r="B18" s="76" t="s">
        <v>30</v>
      </c>
      <c r="C18" s="77"/>
      <c r="D18" s="77"/>
      <c r="E18" s="77"/>
      <c r="F18" s="77"/>
      <c r="G18" s="77"/>
      <c r="H18" s="78"/>
      <c r="I18" s="21"/>
    </row>
    <row r="19" spans="1:9" ht="24" customHeight="1" x14ac:dyDescent="0.15">
      <c r="A19" s="55"/>
      <c r="B19" s="79"/>
      <c r="C19" s="80"/>
      <c r="D19" s="80"/>
      <c r="E19" s="80"/>
      <c r="F19" s="80"/>
      <c r="G19" s="80"/>
      <c r="H19" s="81"/>
      <c r="I19" s="34"/>
    </row>
    <row r="20" spans="1:9" ht="24" customHeight="1" x14ac:dyDescent="0.15">
      <c r="A20" s="55"/>
      <c r="B20" s="79"/>
      <c r="C20" s="80"/>
      <c r="D20" s="80"/>
      <c r="E20" s="80"/>
      <c r="F20" s="80"/>
      <c r="G20" s="80"/>
      <c r="H20" s="81"/>
      <c r="I20" s="34"/>
    </row>
    <row r="21" spans="1:9" ht="24" customHeight="1" x14ac:dyDescent="0.15">
      <c r="A21" s="55"/>
      <c r="B21" s="68"/>
      <c r="C21" s="69"/>
      <c r="D21" s="69"/>
      <c r="E21" s="69"/>
      <c r="F21" s="69"/>
      <c r="G21" s="69"/>
      <c r="H21" s="70"/>
      <c r="I21" s="34"/>
    </row>
    <row r="22" spans="1:9" ht="24" customHeight="1" x14ac:dyDescent="0.15">
      <c r="A22" s="55"/>
      <c r="B22" s="68"/>
      <c r="C22" s="69"/>
      <c r="D22" s="69"/>
      <c r="E22" s="69"/>
      <c r="F22" s="69"/>
      <c r="G22" s="69"/>
      <c r="H22" s="70"/>
      <c r="I22" s="34"/>
    </row>
    <row r="23" spans="1:9" ht="24" customHeight="1" x14ac:dyDescent="0.15">
      <c r="A23" s="55"/>
      <c r="B23" s="68"/>
      <c r="C23" s="69"/>
      <c r="D23" s="69"/>
      <c r="E23" s="69"/>
      <c r="F23" s="69"/>
      <c r="G23" s="69"/>
      <c r="H23" s="70"/>
      <c r="I23" s="34"/>
    </row>
    <row r="24" spans="1:9" ht="24" customHeight="1" x14ac:dyDescent="0.15">
      <c r="A24" s="55"/>
      <c r="B24" s="68"/>
      <c r="C24" s="69"/>
      <c r="D24" s="69"/>
      <c r="E24" s="69"/>
      <c r="F24" s="69"/>
      <c r="G24" s="69"/>
      <c r="H24" s="70"/>
      <c r="I24" s="34"/>
    </row>
    <row r="25" spans="1:9" ht="24" customHeight="1" thickBot="1" x14ac:dyDescent="0.2">
      <c r="A25" s="67"/>
      <c r="B25" s="71"/>
      <c r="C25" s="72"/>
      <c r="D25" s="72"/>
      <c r="E25" s="72"/>
      <c r="F25" s="72"/>
      <c r="G25" s="72"/>
      <c r="H25" s="73"/>
      <c r="I25" s="34"/>
    </row>
  </sheetData>
  <mergeCells count="9">
    <mergeCell ref="B23:H23"/>
    <mergeCell ref="B24:H24"/>
    <mergeCell ref="B25:H25"/>
    <mergeCell ref="B1:D1"/>
    <mergeCell ref="B18:H18"/>
    <mergeCell ref="B19:H19"/>
    <mergeCell ref="B20:H20"/>
    <mergeCell ref="B21:H21"/>
    <mergeCell ref="B22:H2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9AB04-E452-DA4A-BFF1-BC4FE070AC11}">
  <dimension ref="A1:I25"/>
  <sheetViews>
    <sheetView workbookViewId="0">
      <selection activeCell="E13" sqref="E13"/>
    </sheetView>
  </sheetViews>
  <sheetFormatPr baseColWidth="10" defaultColWidth="14.5" defaultRowHeight="13" x14ac:dyDescent="0.15"/>
  <cols>
    <col min="1" max="1" width="3" customWidth="1"/>
    <col min="2" max="8" width="17.33203125" customWidth="1"/>
    <col min="9" max="9" width="3" customWidth="1"/>
  </cols>
  <sheetData>
    <row r="1" spans="1:9" ht="58.5" customHeight="1" x14ac:dyDescent="0.3">
      <c r="A1" s="52" t="s">
        <v>1</v>
      </c>
      <c r="B1" s="74">
        <v>46204</v>
      </c>
      <c r="C1" s="75"/>
      <c r="D1" s="75"/>
      <c r="E1" s="53"/>
      <c r="F1" s="53"/>
      <c r="G1" s="53"/>
      <c r="H1" s="54"/>
      <c r="I1" s="33"/>
    </row>
    <row r="2" spans="1:9" ht="12" customHeight="1" x14ac:dyDescent="0.15">
      <c r="A2" s="55"/>
      <c r="B2" s="34"/>
      <c r="C2" s="34"/>
      <c r="D2" s="34"/>
      <c r="E2" s="34"/>
      <c r="F2" s="34"/>
      <c r="G2" s="34"/>
      <c r="H2" s="56"/>
      <c r="I2" s="34"/>
    </row>
    <row r="3" spans="1:9" ht="22.5" customHeight="1" x14ac:dyDescent="0.15">
      <c r="A3" s="57"/>
      <c r="B3" s="41" t="s">
        <v>23</v>
      </c>
      <c r="C3" s="41" t="s">
        <v>24</v>
      </c>
      <c r="D3" s="41" t="s">
        <v>25</v>
      </c>
      <c r="E3" s="41" t="s">
        <v>26</v>
      </c>
      <c r="F3" s="41" t="s">
        <v>27</v>
      </c>
      <c r="G3" s="41" t="s">
        <v>28</v>
      </c>
      <c r="H3" s="58" t="s">
        <v>29</v>
      </c>
      <c r="I3" s="46"/>
    </row>
    <row r="4" spans="1:9" ht="14" x14ac:dyDescent="0.15">
      <c r="A4" s="59"/>
      <c r="B4" s="42" t="str">
        <f>IF(WEEKDAY($B$1,1)=1,$B$1,"")</f>
        <v/>
      </c>
      <c r="C4" s="42" t="str">
        <f>IF(B4="",IF(WEEKDAY($B$1,1)=2,$B$1,""),B4+1)</f>
        <v/>
      </c>
      <c r="D4" s="42" t="str">
        <f>IF(C4="",IF(WEEKDAY($B$1,1)=3,$B$1,""),C4+1)</f>
        <v/>
      </c>
      <c r="E4" s="42">
        <f>IF(D4="",IF(WEEKDAY($B$1,1)=4,$B$1,""),D4+1)</f>
        <v>46204</v>
      </c>
      <c r="F4" s="42">
        <f>IF(E4="",IF(WEEKDAY($B$1,1)=5,$B$1,""),E4+1)</f>
        <v>46205</v>
      </c>
      <c r="G4" s="42">
        <f>IF(F4="",IF(WEEKDAY($B$1,1)=6,$B$1,""),F4+1)</f>
        <v>46206</v>
      </c>
      <c r="H4" s="60">
        <f>IF(G4="",IF(WEEKDAY($B$1,1)=7,$B$1,""),G4+1)</f>
        <v>46207</v>
      </c>
      <c r="I4" s="39"/>
    </row>
    <row r="5" spans="1:9" ht="45" customHeight="1" x14ac:dyDescent="0.15">
      <c r="A5" s="61"/>
      <c r="B5" s="43"/>
      <c r="C5" s="43"/>
      <c r="D5" s="43"/>
      <c r="E5" s="43"/>
      <c r="F5" s="43"/>
      <c r="G5" s="35"/>
      <c r="H5" s="62"/>
      <c r="I5" s="38"/>
    </row>
    <row r="6" spans="1:9" x14ac:dyDescent="0.15">
      <c r="A6" s="59"/>
      <c r="B6" s="44">
        <f>H4+1</f>
        <v>46208</v>
      </c>
      <c r="C6" s="44">
        <f t="shared" ref="C6:H6" si="0">B6+1</f>
        <v>46209</v>
      </c>
      <c r="D6" s="44">
        <f t="shared" si="0"/>
        <v>46210</v>
      </c>
      <c r="E6" s="44">
        <f t="shared" si="0"/>
        <v>46211</v>
      </c>
      <c r="F6" s="44">
        <f t="shared" si="0"/>
        <v>46212</v>
      </c>
      <c r="G6" s="44">
        <f t="shared" si="0"/>
        <v>46213</v>
      </c>
      <c r="H6" s="63">
        <f t="shared" si="0"/>
        <v>46214</v>
      </c>
      <c r="I6" s="39"/>
    </row>
    <row r="7" spans="1:9" ht="45" customHeight="1" x14ac:dyDescent="0.15">
      <c r="A7" s="61"/>
      <c r="B7" s="35"/>
      <c r="C7" s="35"/>
      <c r="D7" s="35"/>
      <c r="E7" s="35"/>
      <c r="F7" s="35"/>
      <c r="G7" s="35"/>
      <c r="H7" s="62"/>
      <c r="I7" s="38"/>
    </row>
    <row r="8" spans="1:9" x14ac:dyDescent="0.15">
      <c r="A8" s="59"/>
      <c r="B8" s="44">
        <f>H6+1</f>
        <v>46215</v>
      </c>
      <c r="C8" s="44">
        <f t="shared" ref="C8:H8" si="1">B8+1</f>
        <v>46216</v>
      </c>
      <c r="D8" s="44">
        <f t="shared" si="1"/>
        <v>46217</v>
      </c>
      <c r="E8" s="44">
        <f t="shared" si="1"/>
        <v>46218</v>
      </c>
      <c r="F8" s="44">
        <f t="shared" si="1"/>
        <v>46219</v>
      </c>
      <c r="G8" s="44">
        <f t="shared" si="1"/>
        <v>46220</v>
      </c>
      <c r="H8" s="63">
        <f t="shared" si="1"/>
        <v>46221</v>
      </c>
      <c r="I8" s="39"/>
    </row>
    <row r="9" spans="1:9" ht="45" customHeight="1" x14ac:dyDescent="0.15">
      <c r="A9" s="61"/>
      <c r="B9" s="35"/>
      <c r="C9" s="35"/>
      <c r="D9" s="35"/>
      <c r="E9" s="35"/>
      <c r="F9" s="35"/>
      <c r="G9" s="35"/>
      <c r="H9" s="62"/>
      <c r="I9" s="38"/>
    </row>
    <row r="10" spans="1:9" x14ac:dyDescent="0.15">
      <c r="A10" s="59"/>
      <c r="B10" s="44">
        <f>H8+1</f>
        <v>46222</v>
      </c>
      <c r="C10" s="44">
        <f t="shared" ref="C10:H10" si="2">B10+1</f>
        <v>46223</v>
      </c>
      <c r="D10" s="44">
        <f t="shared" si="2"/>
        <v>46224</v>
      </c>
      <c r="E10" s="44">
        <f t="shared" si="2"/>
        <v>46225</v>
      </c>
      <c r="F10" s="44">
        <f t="shared" si="2"/>
        <v>46226</v>
      </c>
      <c r="G10" s="44">
        <f t="shared" si="2"/>
        <v>46227</v>
      </c>
      <c r="H10" s="63">
        <f t="shared" si="2"/>
        <v>46228</v>
      </c>
      <c r="I10" s="39"/>
    </row>
    <row r="11" spans="1:9" ht="45" customHeight="1" x14ac:dyDescent="0.15">
      <c r="A11" s="61"/>
      <c r="B11" s="35"/>
      <c r="C11" s="35"/>
      <c r="D11" s="35"/>
      <c r="E11" s="35"/>
      <c r="F11" s="35"/>
      <c r="G11" s="35"/>
      <c r="H11" s="62"/>
      <c r="I11" s="38"/>
    </row>
    <row r="12" spans="1:9" x14ac:dyDescent="0.15">
      <c r="A12" s="59"/>
      <c r="B12" s="44">
        <f>IF(H10="","",IF(MONTH(H10+1)&lt;&gt;MONTH($B$1),"",H10+1))</f>
        <v>46229</v>
      </c>
      <c r="C12" s="44">
        <f>IF(B12="","",IF(MONTH(B12+1)&lt;&gt;MONTH($B$1),"",B12+1))</f>
        <v>46230</v>
      </c>
      <c r="D12" s="44">
        <f>IF(C12="","",IF(MONTH(C12+1)&lt;&gt;MONTH($B$1),"",C12+1))</f>
        <v>46231</v>
      </c>
      <c r="E12" s="44">
        <f>IF(D12="","",IF(MONTH(D12+1)&lt;&gt;MONTH($B$1),"",D12+1))</f>
        <v>46232</v>
      </c>
      <c r="F12" s="44">
        <f>IF(E12="","",IF(MONTH(E12+1)&lt;&gt;MONTH($B$1),"",E12+1))</f>
        <v>46233</v>
      </c>
      <c r="G12" s="45">
        <v>31</v>
      </c>
      <c r="H12" s="64"/>
      <c r="I12" s="39"/>
    </row>
    <row r="13" spans="1:9" ht="45" customHeight="1" x14ac:dyDescent="0.15">
      <c r="A13" s="61"/>
      <c r="B13" s="37"/>
      <c r="C13" s="37"/>
      <c r="D13" s="37"/>
      <c r="E13" s="37"/>
      <c r="F13" s="37"/>
      <c r="G13" s="37"/>
      <c r="H13" s="65"/>
      <c r="I13" s="38"/>
    </row>
    <row r="14" spans="1:9" x14ac:dyDescent="0.15">
      <c r="A14" s="59"/>
      <c r="B14" s="44"/>
      <c r="C14" s="44" t="str">
        <f>IF(B14="","",IF(MONTH(B14+1)&lt;&gt;MONTH($B$1),"",B14+1))</f>
        <v/>
      </c>
      <c r="D14" s="44" t="str">
        <f>IF(C14="","",IF(MONTH(C14+1)&lt;&gt;MONTH($B$1),"",C14+1))</f>
        <v/>
      </c>
      <c r="E14" s="44" t="str">
        <f>IF(D14="","",IF(MONTH(D14+1)&lt;&gt;MONTH($B$1),"",D14+1))</f>
        <v/>
      </c>
      <c r="F14" s="44" t="str">
        <f>IF(E14="","",IF(MONTH(E14+1)&lt;&gt;MONTH($B$1),"",E14+1))</f>
        <v/>
      </c>
      <c r="G14" s="45"/>
      <c r="H14" s="64"/>
      <c r="I14" s="39"/>
    </row>
    <row r="15" spans="1:9" ht="45" customHeight="1" x14ac:dyDescent="0.15">
      <c r="A15" s="61"/>
      <c r="B15" s="36"/>
      <c r="C15" s="37"/>
      <c r="D15" s="37"/>
      <c r="E15" s="37"/>
      <c r="F15" s="37"/>
      <c r="G15" s="37"/>
      <c r="H15" s="65"/>
      <c r="I15" s="38"/>
    </row>
    <row r="16" spans="1:9" x14ac:dyDescent="0.15">
      <c r="A16" s="55"/>
      <c r="B16" s="34"/>
      <c r="C16" s="34"/>
      <c r="D16" s="34"/>
      <c r="E16" s="34"/>
      <c r="F16" s="34"/>
      <c r="G16" s="34"/>
      <c r="H16" s="56"/>
      <c r="I16" s="34"/>
    </row>
    <row r="17" spans="1:9" x14ac:dyDescent="0.15">
      <c r="A17" s="55"/>
      <c r="B17" s="34"/>
      <c r="C17" s="34"/>
      <c r="D17" s="34"/>
      <c r="E17" s="34"/>
      <c r="F17" s="34"/>
      <c r="G17" s="34"/>
      <c r="H17" s="56"/>
      <c r="I17" s="34"/>
    </row>
    <row r="18" spans="1:9" ht="24" customHeight="1" x14ac:dyDescent="0.2">
      <c r="A18" s="66"/>
      <c r="B18" s="76" t="s">
        <v>30</v>
      </c>
      <c r="C18" s="77"/>
      <c r="D18" s="77"/>
      <c r="E18" s="77"/>
      <c r="F18" s="77"/>
      <c r="G18" s="77"/>
      <c r="H18" s="78"/>
      <c r="I18" s="21"/>
    </row>
    <row r="19" spans="1:9" ht="24" customHeight="1" x14ac:dyDescent="0.15">
      <c r="A19" s="55"/>
      <c r="B19" s="79"/>
      <c r="C19" s="80"/>
      <c r="D19" s="80"/>
      <c r="E19" s="80"/>
      <c r="F19" s="80"/>
      <c r="G19" s="80"/>
      <c r="H19" s="81"/>
      <c r="I19" s="34"/>
    </row>
    <row r="20" spans="1:9" ht="24" customHeight="1" x14ac:dyDescent="0.15">
      <c r="A20" s="55"/>
      <c r="B20" s="79"/>
      <c r="C20" s="80"/>
      <c r="D20" s="80"/>
      <c r="E20" s="80"/>
      <c r="F20" s="80"/>
      <c r="G20" s="80"/>
      <c r="H20" s="81"/>
      <c r="I20" s="34"/>
    </row>
    <row r="21" spans="1:9" ht="24" customHeight="1" x14ac:dyDescent="0.15">
      <c r="A21" s="55"/>
      <c r="B21" s="68"/>
      <c r="C21" s="69"/>
      <c r="D21" s="69"/>
      <c r="E21" s="69"/>
      <c r="F21" s="69"/>
      <c r="G21" s="69"/>
      <c r="H21" s="70"/>
      <c r="I21" s="34"/>
    </row>
    <row r="22" spans="1:9" ht="24" customHeight="1" x14ac:dyDescent="0.15">
      <c r="A22" s="55"/>
      <c r="B22" s="68"/>
      <c r="C22" s="69"/>
      <c r="D22" s="69"/>
      <c r="E22" s="69"/>
      <c r="F22" s="69"/>
      <c r="G22" s="69"/>
      <c r="H22" s="70"/>
      <c r="I22" s="34"/>
    </row>
    <row r="23" spans="1:9" ht="24" customHeight="1" x14ac:dyDescent="0.15">
      <c r="A23" s="55"/>
      <c r="B23" s="68"/>
      <c r="C23" s="69"/>
      <c r="D23" s="69"/>
      <c r="E23" s="69"/>
      <c r="F23" s="69"/>
      <c r="G23" s="69"/>
      <c r="H23" s="70"/>
      <c r="I23" s="34"/>
    </row>
    <row r="24" spans="1:9" ht="24" customHeight="1" x14ac:dyDescent="0.15">
      <c r="A24" s="55"/>
      <c r="B24" s="68"/>
      <c r="C24" s="69"/>
      <c r="D24" s="69"/>
      <c r="E24" s="69"/>
      <c r="F24" s="69"/>
      <c r="G24" s="69"/>
      <c r="H24" s="70"/>
      <c r="I24" s="34"/>
    </row>
    <row r="25" spans="1:9" ht="24" customHeight="1" thickBot="1" x14ac:dyDescent="0.2">
      <c r="A25" s="67"/>
      <c r="B25" s="71"/>
      <c r="C25" s="72"/>
      <c r="D25" s="72"/>
      <c r="E25" s="72"/>
      <c r="F25" s="72"/>
      <c r="G25" s="72"/>
      <c r="H25" s="73"/>
      <c r="I25" s="34"/>
    </row>
  </sheetData>
  <mergeCells count="9">
    <mergeCell ref="B23:H23"/>
    <mergeCell ref="B24:H24"/>
    <mergeCell ref="B25:H25"/>
    <mergeCell ref="B1:D1"/>
    <mergeCell ref="B18:H18"/>
    <mergeCell ref="B19:H19"/>
    <mergeCell ref="B20:H20"/>
    <mergeCell ref="B21:H21"/>
    <mergeCell ref="B22:H2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74C36-CB60-DE4B-8FE9-3FBA05B37D79}">
  <dimension ref="A1:I25"/>
  <sheetViews>
    <sheetView workbookViewId="0">
      <selection activeCell="G12" sqref="G12"/>
    </sheetView>
  </sheetViews>
  <sheetFormatPr baseColWidth="10" defaultColWidth="14.5" defaultRowHeight="13" x14ac:dyDescent="0.15"/>
  <cols>
    <col min="1" max="1" width="3" customWidth="1"/>
    <col min="2" max="8" width="17.33203125" customWidth="1"/>
    <col min="9" max="9" width="3" customWidth="1"/>
  </cols>
  <sheetData>
    <row r="1" spans="1:9" ht="58.5" customHeight="1" x14ac:dyDescent="0.3">
      <c r="A1" s="52" t="s">
        <v>1</v>
      </c>
      <c r="B1" s="74">
        <v>46235</v>
      </c>
      <c r="C1" s="75"/>
      <c r="D1" s="75"/>
      <c r="E1" s="53"/>
      <c r="F1" s="53"/>
      <c r="G1" s="53"/>
      <c r="H1" s="54"/>
      <c r="I1" s="33"/>
    </row>
    <row r="2" spans="1:9" ht="12" customHeight="1" x14ac:dyDescent="0.15">
      <c r="A2" s="55"/>
      <c r="B2" s="34"/>
      <c r="C2" s="34"/>
      <c r="D2" s="34"/>
      <c r="E2" s="34"/>
      <c r="F2" s="34"/>
      <c r="G2" s="34"/>
      <c r="H2" s="56"/>
      <c r="I2" s="34"/>
    </row>
    <row r="3" spans="1:9" ht="22.5" customHeight="1" x14ac:dyDescent="0.15">
      <c r="A3" s="57"/>
      <c r="B3" s="41" t="s">
        <v>23</v>
      </c>
      <c r="C3" s="41" t="s">
        <v>24</v>
      </c>
      <c r="D3" s="41" t="s">
        <v>25</v>
      </c>
      <c r="E3" s="41" t="s">
        <v>26</v>
      </c>
      <c r="F3" s="41" t="s">
        <v>27</v>
      </c>
      <c r="G3" s="41" t="s">
        <v>28</v>
      </c>
      <c r="H3" s="58" t="s">
        <v>29</v>
      </c>
      <c r="I3" s="46"/>
    </row>
    <row r="4" spans="1:9" ht="14" x14ac:dyDescent="0.15">
      <c r="A4" s="59"/>
      <c r="B4" s="42" t="str">
        <f>IF(WEEKDAY($B$1,1)=1,$B$1,"")</f>
        <v/>
      </c>
      <c r="C4" s="42" t="str">
        <f>IF(B4="",IF(WEEKDAY($B$1,1)=2,$B$1,""),B4+1)</f>
        <v/>
      </c>
      <c r="D4" s="42" t="str">
        <f>IF(C4="",IF(WEEKDAY($B$1,1)=3,$B$1,""),C4+1)</f>
        <v/>
      </c>
      <c r="E4" s="42" t="str">
        <f>IF(D4="",IF(WEEKDAY($B$1,1)=4,$B$1,""),D4+1)</f>
        <v/>
      </c>
      <c r="F4" s="42" t="str">
        <f>IF(E4="",IF(WEEKDAY($B$1,1)=5,$B$1,""),E4+1)</f>
        <v/>
      </c>
      <c r="G4" s="42" t="str">
        <f>IF(F4="",IF(WEEKDAY($B$1,1)=6,$B$1,""),F4+1)</f>
        <v/>
      </c>
      <c r="H4" s="60">
        <f>IF(G4="",IF(WEEKDAY($B$1,1)=7,$B$1,""),G4+1)</f>
        <v>46235</v>
      </c>
      <c r="I4" s="39"/>
    </row>
    <row r="5" spans="1:9" ht="45" customHeight="1" x14ac:dyDescent="0.15">
      <c r="A5" s="61"/>
      <c r="B5" s="43"/>
      <c r="C5" s="43"/>
      <c r="D5" s="43"/>
      <c r="E5" s="43"/>
      <c r="F5" s="43"/>
      <c r="G5" s="35"/>
      <c r="H5" s="62"/>
      <c r="I5" s="38"/>
    </row>
    <row r="6" spans="1:9" x14ac:dyDescent="0.15">
      <c r="A6" s="59"/>
      <c r="B6" s="44">
        <f>H4+1</f>
        <v>46236</v>
      </c>
      <c r="C6" s="44">
        <f t="shared" ref="C6:H6" si="0">B6+1</f>
        <v>46237</v>
      </c>
      <c r="D6" s="44">
        <f t="shared" si="0"/>
        <v>46238</v>
      </c>
      <c r="E6" s="44">
        <f t="shared" si="0"/>
        <v>46239</v>
      </c>
      <c r="F6" s="44">
        <f t="shared" si="0"/>
        <v>46240</v>
      </c>
      <c r="G6" s="44">
        <f t="shared" si="0"/>
        <v>46241</v>
      </c>
      <c r="H6" s="63">
        <f t="shared" si="0"/>
        <v>46242</v>
      </c>
      <c r="I6" s="39"/>
    </row>
    <row r="7" spans="1:9" ht="45" customHeight="1" x14ac:dyDescent="0.15">
      <c r="A7" s="61"/>
      <c r="B7" s="35"/>
      <c r="C7" s="35"/>
      <c r="D7" s="35"/>
      <c r="E7" s="35"/>
      <c r="F7" s="35"/>
      <c r="G7" s="35"/>
      <c r="H7" s="62"/>
      <c r="I7" s="38"/>
    </row>
    <row r="8" spans="1:9" x14ac:dyDescent="0.15">
      <c r="A8" s="59"/>
      <c r="B8" s="44">
        <f>H6+1</f>
        <v>46243</v>
      </c>
      <c r="C8" s="44">
        <f t="shared" ref="C8:H8" si="1">B8+1</f>
        <v>46244</v>
      </c>
      <c r="D8" s="44">
        <f t="shared" si="1"/>
        <v>46245</v>
      </c>
      <c r="E8" s="44">
        <f t="shared" si="1"/>
        <v>46246</v>
      </c>
      <c r="F8" s="44">
        <f t="shared" si="1"/>
        <v>46247</v>
      </c>
      <c r="G8" s="44">
        <f t="shared" si="1"/>
        <v>46248</v>
      </c>
      <c r="H8" s="63">
        <f t="shared" si="1"/>
        <v>46249</v>
      </c>
      <c r="I8" s="39"/>
    </row>
    <row r="9" spans="1:9" ht="45" customHeight="1" x14ac:dyDescent="0.15">
      <c r="A9" s="61"/>
      <c r="B9" s="35"/>
      <c r="C9" s="35"/>
      <c r="D9" s="35"/>
      <c r="E9" s="35"/>
      <c r="F9" s="35"/>
      <c r="G9" s="35"/>
      <c r="H9" s="62"/>
      <c r="I9" s="38"/>
    </row>
    <row r="10" spans="1:9" x14ac:dyDescent="0.15">
      <c r="A10" s="59"/>
      <c r="B10" s="44">
        <f>H8+1</f>
        <v>46250</v>
      </c>
      <c r="C10" s="44">
        <f t="shared" ref="C10:H10" si="2">B10+1</f>
        <v>46251</v>
      </c>
      <c r="D10" s="44">
        <f t="shared" si="2"/>
        <v>46252</v>
      </c>
      <c r="E10" s="44">
        <f t="shared" si="2"/>
        <v>46253</v>
      </c>
      <c r="F10" s="44">
        <f t="shared" si="2"/>
        <v>46254</v>
      </c>
      <c r="G10" s="44">
        <f t="shared" si="2"/>
        <v>46255</v>
      </c>
      <c r="H10" s="63">
        <f t="shared" si="2"/>
        <v>46256</v>
      </c>
      <c r="I10" s="39"/>
    </row>
    <row r="11" spans="1:9" ht="45" customHeight="1" x14ac:dyDescent="0.15">
      <c r="A11" s="61"/>
      <c r="B11" s="35"/>
      <c r="C11" s="35"/>
      <c r="D11" s="35"/>
      <c r="E11" s="35"/>
      <c r="F11" s="35"/>
      <c r="G11" s="35"/>
      <c r="H11" s="62"/>
      <c r="I11" s="38"/>
    </row>
    <row r="12" spans="1:9" x14ac:dyDescent="0.15">
      <c r="A12" s="59"/>
      <c r="B12" s="44">
        <f>IF(H10="","",IF(MONTH(H10+1)&lt;&gt;MONTH($B$1),"",H10+1))</f>
        <v>46257</v>
      </c>
      <c r="C12" s="44">
        <f>IF(B12="","",IF(MONTH(B12+1)&lt;&gt;MONTH($B$1),"",B12+1))</f>
        <v>46258</v>
      </c>
      <c r="D12" s="44">
        <f>IF(C12="","",IF(MONTH(C12+1)&lt;&gt;MONTH($B$1),"",C12+1))</f>
        <v>46259</v>
      </c>
      <c r="E12" s="44">
        <f>IF(D12="","",IF(MONTH(D12+1)&lt;&gt;MONTH($B$1),"",D12+1))</f>
        <v>46260</v>
      </c>
      <c r="F12" s="44">
        <f>IF(E12="","",IF(MONTH(E12+1)&lt;&gt;MONTH($B$1),"",E12+1))</f>
        <v>46261</v>
      </c>
      <c r="G12" s="45">
        <v>28</v>
      </c>
      <c r="H12" s="64">
        <v>29</v>
      </c>
      <c r="I12" s="39"/>
    </row>
    <row r="13" spans="1:9" ht="45" customHeight="1" x14ac:dyDescent="0.15">
      <c r="A13" s="61"/>
      <c r="B13" s="37"/>
      <c r="C13" s="37"/>
      <c r="D13" s="37"/>
      <c r="E13" s="37"/>
      <c r="F13" s="37"/>
      <c r="G13" s="37"/>
      <c r="H13" s="65"/>
      <c r="I13" s="38"/>
    </row>
    <row r="14" spans="1:9" ht="14" x14ac:dyDescent="0.15">
      <c r="A14" s="59"/>
      <c r="B14" s="44">
        <v>30</v>
      </c>
      <c r="C14" s="44">
        <v>31</v>
      </c>
      <c r="D14" s="44" t="str">
        <f>IF(C14="","",IF(MONTH(C14+1)&lt;&gt;MONTH($B$1),"",C14+1))</f>
        <v/>
      </c>
      <c r="E14" s="44" t="str">
        <f>IF(D14="","",IF(MONTH(D14+1)&lt;&gt;MONTH($B$1),"",D14+1))</f>
        <v/>
      </c>
      <c r="F14" s="44" t="str">
        <f>IF(E14="","",IF(MONTH(E14+1)&lt;&gt;MONTH($B$1),"",E14+1))</f>
        <v/>
      </c>
      <c r="G14" s="45"/>
      <c r="H14" s="64"/>
      <c r="I14" s="39"/>
    </row>
    <row r="15" spans="1:9" ht="45" customHeight="1" x14ac:dyDescent="0.15">
      <c r="A15" s="61"/>
      <c r="B15" s="36"/>
      <c r="C15" s="37"/>
      <c r="D15" s="37"/>
      <c r="E15" s="37"/>
      <c r="F15" s="37"/>
      <c r="G15" s="37"/>
      <c r="H15" s="65"/>
      <c r="I15" s="38"/>
    </row>
    <row r="16" spans="1:9" x14ac:dyDescent="0.15">
      <c r="A16" s="55"/>
      <c r="B16" s="34"/>
      <c r="C16" s="34"/>
      <c r="D16" s="34"/>
      <c r="E16" s="34"/>
      <c r="F16" s="34"/>
      <c r="G16" s="34"/>
      <c r="H16" s="56"/>
      <c r="I16" s="34"/>
    </row>
    <row r="17" spans="1:9" x14ac:dyDescent="0.15">
      <c r="A17" s="55"/>
      <c r="B17" s="34"/>
      <c r="C17" s="34"/>
      <c r="D17" s="34"/>
      <c r="E17" s="34"/>
      <c r="F17" s="34"/>
      <c r="G17" s="34"/>
      <c r="H17" s="56"/>
      <c r="I17" s="34"/>
    </row>
    <row r="18" spans="1:9" ht="24" customHeight="1" x14ac:dyDescent="0.2">
      <c r="A18" s="66"/>
      <c r="B18" s="76" t="s">
        <v>30</v>
      </c>
      <c r="C18" s="77"/>
      <c r="D18" s="77"/>
      <c r="E18" s="77"/>
      <c r="F18" s="77"/>
      <c r="G18" s="77"/>
      <c r="H18" s="78"/>
      <c r="I18" s="21"/>
    </row>
    <row r="19" spans="1:9" ht="24" customHeight="1" x14ac:dyDescent="0.15">
      <c r="A19" s="55"/>
      <c r="B19" s="79"/>
      <c r="C19" s="80"/>
      <c r="D19" s="80"/>
      <c r="E19" s="80"/>
      <c r="F19" s="80"/>
      <c r="G19" s="80"/>
      <c r="H19" s="81"/>
      <c r="I19" s="34"/>
    </row>
    <row r="20" spans="1:9" ht="24" customHeight="1" x14ac:dyDescent="0.15">
      <c r="A20" s="55"/>
      <c r="B20" s="79"/>
      <c r="C20" s="80"/>
      <c r="D20" s="80"/>
      <c r="E20" s="80"/>
      <c r="F20" s="80"/>
      <c r="G20" s="80"/>
      <c r="H20" s="81"/>
      <c r="I20" s="34"/>
    </row>
    <row r="21" spans="1:9" ht="24" customHeight="1" x14ac:dyDescent="0.15">
      <c r="A21" s="55"/>
      <c r="B21" s="68"/>
      <c r="C21" s="69"/>
      <c r="D21" s="69"/>
      <c r="E21" s="69"/>
      <c r="F21" s="69"/>
      <c r="G21" s="69"/>
      <c r="H21" s="70"/>
      <c r="I21" s="34"/>
    </row>
    <row r="22" spans="1:9" ht="24" customHeight="1" x14ac:dyDescent="0.15">
      <c r="A22" s="55"/>
      <c r="B22" s="68"/>
      <c r="C22" s="69"/>
      <c r="D22" s="69"/>
      <c r="E22" s="69"/>
      <c r="F22" s="69"/>
      <c r="G22" s="69"/>
      <c r="H22" s="70"/>
      <c r="I22" s="34"/>
    </row>
    <row r="23" spans="1:9" ht="24" customHeight="1" x14ac:dyDescent="0.15">
      <c r="A23" s="55"/>
      <c r="B23" s="68"/>
      <c r="C23" s="69"/>
      <c r="D23" s="69"/>
      <c r="E23" s="69"/>
      <c r="F23" s="69"/>
      <c r="G23" s="69"/>
      <c r="H23" s="70"/>
      <c r="I23" s="34"/>
    </row>
    <row r="24" spans="1:9" ht="24" customHeight="1" x14ac:dyDescent="0.15">
      <c r="A24" s="55"/>
      <c r="B24" s="68"/>
      <c r="C24" s="69"/>
      <c r="D24" s="69"/>
      <c r="E24" s="69"/>
      <c r="F24" s="69"/>
      <c r="G24" s="69"/>
      <c r="H24" s="70"/>
      <c r="I24" s="34"/>
    </row>
    <row r="25" spans="1:9" ht="24" customHeight="1" thickBot="1" x14ac:dyDescent="0.2">
      <c r="A25" s="67"/>
      <c r="B25" s="71"/>
      <c r="C25" s="72"/>
      <c r="D25" s="72"/>
      <c r="E25" s="72"/>
      <c r="F25" s="72"/>
      <c r="G25" s="72"/>
      <c r="H25" s="73"/>
      <c r="I25" s="34"/>
    </row>
  </sheetData>
  <mergeCells count="9">
    <mergeCell ref="B23:H23"/>
    <mergeCell ref="B24:H24"/>
    <mergeCell ref="B25:H25"/>
    <mergeCell ref="B1:D1"/>
    <mergeCell ref="B18:H18"/>
    <mergeCell ref="B19:H19"/>
    <mergeCell ref="B20:H20"/>
    <mergeCell ref="B21:H21"/>
    <mergeCell ref="B22:H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034AB-CFEC-B549-8C42-240D0AE99175}">
  <dimension ref="A1:I25"/>
  <sheetViews>
    <sheetView workbookViewId="0">
      <selection activeCell="E13" sqref="E13"/>
    </sheetView>
  </sheetViews>
  <sheetFormatPr baseColWidth="10" defaultColWidth="14.5" defaultRowHeight="13" x14ac:dyDescent="0.15"/>
  <cols>
    <col min="1" max="1" width="3" customWidth="1"/>
    <col min="2" max="8" width="17.33203125" customWidth="1"/>
    <col min="9" max="9" width="3" customWidth="1"/>
  </cols>
  <sheetData>
    <row r="1" spans="1:9" ht="58.5" customHeight="1" x14ac:dyDescent="0.3">
      <c r="A1" s="52" t="s">
        <v>1</v>
      </c>
      <c r="B1" s="74">
        <v>46266</v>
      </c>
      <c r="C1" s="75"/>
      <c r="D1" s="75"/>
      <c r="E1" s="53"/>
      <c r="F1" s="53"/>
      <c r="G1" s="53"/>
      <c r="H1" s="54"/>
      <c r="I1" s="33"/>
    </row>
    <row r="2" spans="1:9" ht="12" customHeight="1" x14ac:dyDescent="0.15">
      <c r="A2" s="55"/>
      <c r="B2" s="34"/>
      <c r="C2" s="34"/>
      <c r="D2" s="34"/>
      <c r="E2" s="34"/>
      <c r="F2" s="34"/>
      <c r="G2" s="34"/>
      <c r="H2" s="56"/>
      <c r="I2" s="34"/>
    </row>
    <row r="3" spans="1:9" ht="22.5" customHeight="1" x14ac:dyDescent="0.15">
      <c r="A3" s="57"/>
      <c r="B3" s="41" t="s">
        <v>23</v>
      </c>
      <c r="C3" s="41" t="s">
        <v>24</v>
      </c>
      <c r="D3" s="41" t="s">
        <v>25</v>
      </c>
      <c r="E3" s="41" t="s">
        <v>26</v>
      </c>
      <c r="F3" s="41" t="s">
        <v>27</v>
      </c>
      <c r="G3" s="41" t="s">
        <v>28</v>
      </c>
      <c r="H3" s="58" t="s">
        <v>29</v>
      </c>
      <c r="I3" s="46"/>
    </row>
    <row r="4" spans="1:9" ht="14" x14ac:dyDescent="0.15">
      <c r="A4" s="59"/>
      <c r="B4" s="42" t="str">
        <f>IF(WEEKDAY($B$1,1)=1,$B$1,"")</f>
        <v/>
      </c>
      <c r="C4" s="42" t="str">
        <f>IF(B4="",IF(WEEKDAY($B$1,1)=2,$B$1,""),B4+1)</f>
        <v/>
      </c>
      <c r="D4" s="42">
        <f>IF(C4="",IF(WEEKDAY($B$1,1)=3,$B$1,""),C4+1)</f>
        <v>46266</v>
      </c>
      <c r="E4" s="42">
        <f>IF(D4="",IF(WEEKDAY($B$1,1)=4,$B$1,""),D4+1)</f>
        <v>46267</v>
      </c>
      <c r="F4" s="42">
        <f>IF(E4="",IF(WEEKDAY($B$1,1)=5,$B$1,""),E4+1)</f>
        <v>46268</v>
      </c>
      <c r="G4" s="42">
        <f>IF(F4="",IF(WEEKDAY($B$1,1)=6,$B$1,""),F4+1)</f>
        <v>46269</v>
      </c>
      <c r="H4" s="60">
        <f>IF(G4="",IF(WEEKDAY($B$1,1)=7,$B$1,""),G4+1)</f>
        <v>46270</v>
      </c>
      <c r="I4" s="39"/>
    </row>
    <row r="5" spans="1:9" ht="45" customHeight="1" x14ac:dyDescent="0.15">
      <c r="A5" s="61"/>
      <c r="B5" s="43"/>
      <c r="C5" s="43"/>
      <c r="D5" s="43"/>
      <c r="E5" s="43"/>
      <c r="F5" s="43"/>
      <c r="G5" s="35"/>
      <c r="H5" s="62"/>
      <c r="I5" s="38"/>
    </row>
    <row r="6" spans="1:9" x14ac:dyDescent="0.15">
      <c r="A6" s="59"/>
      <c r="B6" s="44">
        <f>H4+1</f>
        <v>46271</v>
      </c>
      <c r="C6" s="44">
        <f t="shared" ref="C6:H6" si="0">B6+1</f>
        <v>46272</v>
      </c>
      <c r="D6" s="44">
        <f t="shared" si="0"/>
        <v>46273</v>
      </c>
      <c r="E6" s="44">
        <f t="shared" si="0"/>
        <v>46274</v>
      </c>
      <c r="F6" s="44">
        <f t="shared" si="0"/>
        <v>46275</v>
      </c>
      <c r="G6" s="44">
        <f t="shared" si="0"/>
        <v>46276</v>
      </c>
      <c r="H6" s="63">
        <f t="shared" si="0"/>
        <v>46277</v>
      </c>
      <c r="I6" s="39"/>
    </row>
    <row r="7" spans="1:9" ht="45" customHeight="1" x14ac:dyDescent="0.15">
      <c r="A7" s="61"/>
      <c r="B7" s="35"/>
      <c r="C7" s="35"/>
      <c r="D7" s="35"/>
      <c r="E7" s="35"/>
      <c r="F7" s="35"/>
      <c r="G7" s="35"/>
      <c r="H7" s="62"/>
      <c r="I7" s="38"/>
    </row>
    <row r="8" spans="1:9" x14ac:dyDescent="0.15">
      <c r="A8" s="59"/>
      <c r="B8" s="44">
        <f>H6+1</f>
        <v>46278</v>
      </c>
      <c r="C8" s="44">
        <f t="shared" ref="C8:H8" si="1">B8+1</f>
        <v>46279</v>
      </c>
      <c r="D8" s="44">
        <f t="shared" si="1"/>
        <v>46280</v>
      </c>
      <c r="E8" s="44">
        <f t="shared" si="1"/>
        <v>46281</v>
      </c>
      <c r="F8" s="44">
        <f t="shared" si="1"/>
        <v>46282</v>
      </c>
      <c r="G8" s="44">
        <f t="shared" si="1"/>
        <v>46283</v>
      </c>
      <c r="H8" s="63">
        <f t="shared" si="1"/>
        <v>46284</v>
      </c>
      <c r="I8" s="39"/>
    </row>
    <row r="9" spans="1:9" ht="45" customHeight="1" x14ac:dyDescent="0.15">
      <c r="A9" s="61"/>
      <c r="B9" s="35"/>
      <c r="C9" s="35"/>
      <c r="D9" s="35"/>
      <c r="E9" s="35"/>
      <c r="F9" s="35"/>
      <c r="G9" s="35"/>
      <c r="H9" s="62"/>
      <c r="I9" s="38"/>
    </row>
    <row r="10" spans="1:9" x14ac:dyDescent="0.15">
      <c r="A10" s="59"/>
      <c r="B10" s="44">
        <f>H8+1</f>
        <v>46285</v>
      </c>
      <c r="C10" s="44">
        <f t="shared" ref="C10:H10" si="2">B10+1</f>
        <v>46286</v>
      </c>
      <c r="D10" s="44">
        <f t="shared" si="2"/>
        <v>46287</v>
      </c>
      <c r="E10" s="44">
        <f t="shared" si="2"/>
        <v>46288</v>
      </c>
      <c r="F10" s="44">
        <f t="shared" si="2"/>
        <v>46289</v>
      </c>
      <c r="G10" s="44">
        <f t="shared" si="2"/>
        <v>46290</v>
      </c>
      <c r="H10" s="63">
        <f t="shared" si="2"/>
        <v>46291</v>
      </c>
      <c r="I10" s="39"/>
    </row>
    <row r="11" spans="1:9" ht="45" customHeight="1" x14ac:dyDescent="0.15">
      <c r="A11" s="61"/>
      <c r="B11" s="35"/>
      <c r="C11" s="35"/>
      <c r="D11" s="35"/>
      <c r="E11" s="35"/>
      <c r="F11" s="35"/>
      <c r="G11" s="35"/>
      <c r="H11" s="62"/>
      <c r="I11" s="38"/>
    </row>
    <row r="12" spans="1:9" ht="14" x14ac:dyDescent="0.15">
      <c r="A12" s="59"/>
      <c r="B12" s="44">
        <f>IF(H10="","",IF(MONTH(H10+1)&lt;&gt;MONTH($B$1),"",H10+1))</f>
        <v>46292</v>
      </c>
      <c r="C12" s="44">
        <f>IF(B12="","",IF(MONTH(B12+1)&lt;&gt;MONTH($B$1),"",B12+1))</f>
        <v>46293</v>
      </c>
      <c r="D12" s="44">
        <f>IF(C12="","",IF(MONTH(C12+1)&lt;&gt;MONTH($B$1),"",C12+1))</f>
        <v>46294</v>
      </c>
      <c r="E12" s="44">
        <f>IF(D12="","",IF(MONTH(D12+1)&lt;&gt;MONTH($B$1),"",D12+1))</f>
        <v>46295</v>
      </c>
      <c r="F12" s="44" t="str">
        <f>IF(E12="","",IF(MONTH(E12+1)&lt;&gt;MONTH($B$1),"",E12+1))</f>
        <v/>
      </c>
      <c r="G12" s="45"/>
      <c r="H12" s="64"/>
      <c r="I12" s="39"/>
    </row>
    <row r="13" spans="1:9" ht="45" customHeight="1" x14ac:dyDescent="0.15">
      <c r="A13" s="61"/>
      <c r="B13" s="37"/>
      <c r="C13" s="37"/>
      <c r="D13" s="37"/>
      <c r="E13" s="37"/>
      <c r="F13" s="37"/>
      <c r="G13" s="37"/>
      <c r="H13" s="65"/>
      <c r="I13" s="38"/>
    </row>
    <row r="14" spans="1:9" x14ac:dyDescent="0.15">
      <c r="A14" s="59"/>
      <c r="B14" s="44"/>
      <c r="C14" s="44"/>
      <c r="D14" s="44" t="str">
        <f>IF(C14="","",IF(MONTH(C14+1)&lt;&gt;MONTH($B$1),"",C14+1))</f>
        <v/>
      </c>
      <c r="E14" s="44" t="str">
        <f>IF(D14="","",IF(MONTH(D14+1)&lt;&gt;MONTH($B$1),"",D14+1))</f>
        <v/>
      </c>
      <c r="F14" s="44" t="str">
        <f>IF(E14="","",IF(MONTH(E14+1)&lt;&gt;MONTH($B$1),"",E14+1))</f>
        <v/>
      </c>
      <c r="G14" s="45"/>
      <c r="H14" s="64"/>
      <c r="I14" s="39"/>
    </row>
    <row r="15" spans="1:9" ht="45" customHeight="1" x14ac:dyDescent="0.15">
      <c r="A15" s="61"/>
      <c r="B15" s="36"/>
      <c r="C15" s="37"/>
      <c r="D15" s="37"/>
      <c r="E15" s="37"/>
      <c r="F15" s="37"/>
      <c r="G15" s="37"/>
      <c r="H15" s="65"/>
      <c r="I15" s="38"/>
    </row>
    <row r="16" spans="1:9" x14ac:dyDescent="0.15">
      <c r="A16" s="55"/>
      <c r="B16" s="34"/>
      <c r="C16" s="34"/>
      <c r="D16" s="34"/>
      <c r="E16" s="34"/>
      <c r="F16" s="34"/>
      <c r="G16" s="34"/>
      <c r="H16" s="56"/>
      <c r="I16" s="34"/>
    </row>
    <row r="17" spans="1:9" x14ac:dyDescent="0.15">
      <c r="A17" s="55"/>
      <c r="B17" s="34"/>
      <c r="C17" s="34"/>
      <c r="D17" s="34"/>
      <c r="E17" s="34"/>
      <c r="F17" s="34"/>
      <c r="G17" s="34"/>
      <c r="H17" s="56"/>
      <c r="I17" s="34"/>
    </row>
    <row r="18" spans="1:9" ht="24" customHeight="1" x14ac:dyDescent="0.2">
      <c r="A18" s="66"/>
      <c r="B18" s="76" t="s">
        <v>30</v>
      </c>
      <c r="C18" s="77"/>
      <c r="D18" s="77"/>
      <c r="E18" s="77"/>
      <c r="F18" s="77"/>
      <c r="G18" s="77"/>
      <c r="H18" s="78"/>
      <c r="I18" s="21"/>
    </row>
    <row r="19" spans="1:9" ht="24" customHeight="1" x14ac:dyDescent="0.15">
      <c r="A19" s="55"/>
      <c r="B19" s="79"/>
      <c r="C19" s="80"/>
      <c r="D19" s="80"/>
      <c r="E19" s="80"/>
      <c r="F19" s="80"/>
      <c r="G19" s="80"/>
      <c r="H19" s="81"/>
      <c r="I19" s="34"/>
    </row>
    <row r="20" spans="1:9" ht="24" customHeight="1" x14ac:dyDescent="0.15">
      <c r="A20" s="55"/>
      <c r="B20" s="79"/>
      <c r="C20" s="80"/>
      <c r="D20" s="80"/>
      <c r="E20" s="80"/>
      <c r="F20" s="80"/>
      <c r="G20" s="80"/>
      <c r="H20" s="81"/>
      <c r="I20" s="34"/>
    </row>
    <row r="21" spans="1:9" ht="24" customHeight="1" x14ac:dyDescent="0.15">
      <c r="A21" s="55"/>
      <c r="B21" s="68"/>
      <c r="C21" s="69"/>
      <c r="D21" s="69"/>
      <c r="E21" s="69"/>
      <c r="F21" s="69"/>
      <c r="G21" s="69"/>
      <c r="H21" s="70"/>
      <c r="I21" s="34"/>
    </row>
    <row r="22" spans="1:9" ht="24" customHeight="1" x14ac:dyDescent="0.15">
      <c r="A22" s="55"/>
      <c r="B22" s="68"/>
      <c r="C22" s="69"/>
      <c r="D22" s="69"/>
      <c r="E22" s="69"/>
      <c r="F22" s="69"/>
      <c r="G22" s="69"/>
      <c r="H22" s="70"/>
      <c r="I22" s="34"/>
    </row>
    <row r="23" spans="1:9" ht="24" customHeight="1" x14ac:dyDescent="0.15">
      <c r="A23" s="55"/>
      <c r="B23" s="68"/>
      <c r="C23" s="69"/>
      <c r="D23" s="69"/>
      <c r="E23" s="69"/>
      <c r="F23" s="69"/>
      <c r="G23" s="69"/>
      <c r="H23" s="70"/>
      <c r="I23" s="34"/>
    </row>
    <row r="24" spans="1:9" ht="24" customHeight="1" x14ac:dyDescent="0.15">
      <c r="A24" s="55"/>
      <c r="B24" s="68"/>
      <c r="C24" s="69"/>
      <c r="D24" s="69"/>
      <c r="E24" s="69"/>
      <c r="F24" s="69"/>
      <c r="G24" s="69"/>
      <c r="H24" s="70"/>
      <c r="I24" s="34"/>
    </row>
    <row r="25" spans="1:9" ht="24" customHeight="1" thickBot="1" x14ac:dyDescent="0.2">
      <c r="A25" s="67"/>
      <c r="B25" s="71"/>
      <c r="C25" s="72"/>
      <c r="D25" s="72"/>
      <c r="E25" s="72"/>
      <c r="F25" s="72"/>
      <c r="G25" s="72"/>
      <c r="H25" s="73"/>
      <c r="I25" s="34"/>
    </row>
  </sheetData>
  <mergeCells count="9">
    <mergeCell ref="B23:H23"/>
    <mergeCell ref="B24:H24"/>
    <mergeCell ref="B25:H25"/>
    <mergeCell ref="B1:D1"/>
    <mergeCell ref="B18:H18"/>
    <mergeCell ref="B19:H19"/>
    <mergeCell ref="B20:H20"/>
    <mergeCell ref="B21:H21"/>
    <mergeCell ref="B22:H2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29517-3307-C24F-91DC-8019C7B6B436}">
  <dimension ref="A1:I25"/>
  <sheetViews>
    <sheetView workbookViewId="0">
      <selection activeCell="F15" sqref="F15"/>
    </sheetView>
  </sheetViews>
  <sheetFormatPr baseColWidth="10" defaultColWidth="14.5" defaultRowHeight="13" x14ac:dyDescent="0.15"/>
  <cols>
    <col min="1" max="1" width="3" customWidth="1"/>
    <col min="2" max="8" width="17.33203125" customWidth="1"/>
    <col min="9" max="9" width="3" customWidth="1"/>
  </cols>
  <sheetData>
    <row r="1" spans="1:9" ht="58.5" customHeight="1" x14ac:dyDescent="0.3">
      <c r="A1" s="52" t="s">
        <v>1</v>
      </c>
      <c r="B1" s="74">
        <v>46296</v>
      </c>
      <c r="C1" s="75"/>
      <c r="D1" s="75"/>
      <c r="E1" s="53"/>
      <c r="F1" s="53"/>
      <c r="G1" s="53"/>
      <c r="H1" s="54"/>
      <c r="I1" s="33"/>
    </row>
    <row r="2" spans="1:9" ht="12" customHeight="1" x14ac:dyDescent="0.15">
      <c r="A2" s="55"/>
      <c r="B2" s="34"/>
      <c r="C2" s="34"/>
      <c r="D2" s="34"/>
      <c r="E2" s="34"/>
      <c r="F2" s="34"/>
      <c r="G2" s="34"/>
      <c r="H2" s="56"/>
      <c r="I2" s="34"/>
    </row>
    <row r="3" spans="1:9" ht="22.5" customHeight="1" x14ac:dyDescent="0.15">
      <c r="A3" s="57"/>
      <c r="B3" s="41" t="s">
        <v>23</v>
      </c>
      <c r="C3" s="41" t="s">
        <v>24</v>
      </c>
      <c r="D3" s="41" t="s">
        <v>25</v>
      </c>
      <c r="E3" s="41" t="s">
        <v>26</v>
      </c>
      <c r="F3" s="41" t="s">
        <v>27</v>
      </c>
      <c r="G3" s="41" t="s">
        <v>28</v>
      </c>
      <c r="H3" s="58" t="s">
        <v>29</v>
      </c>
      <c r="I3" s="46"/>
    </row>
    <row r="4" spans="1:9" ht="14" x14ac:dyDescent="0.15">
      <c r="A4" s="59"/>
      <c r="B4" s="42" t="str">
        <f>IF(WEEKDAY($B$1,1)=1,$B$1,"")</f>
        <v/>
      </c>
      <c r="C4" s="42" t="str">
        <f>IF(B4="",IF(WEEKDAY($B$1,1)=2,$B$1,""),B4+1)</f>
        <v/>
      </c>
      <c r="D4" s="42" t="str">
        <f>IF(C4="",IF(WEEKDAY($B$1,1)=3,$B$1,""),C4+1)</f>
        <v/>
      </c>
      <c r="E4" s="42" t="str">
        <f>IF(D4="",IF(WEEKDAY($B$1,1)=4,$B$1,""),D4+1)</f>
        <v/>
      </c>
      <c r="F4" s="42">
        <f>IF(E4="",IF(WEEKDAY($B$1,1)=5,$B$1,""),E4+1)</f>
        <v>46296</v>
      </c>
      <c r="G4" s="42">
        <f>IF(F4="",IF(WEEKDAY($B$1,1)=6,$B$1,""),F4+1)</f>
        <v>46297</v>
      </c>
      <c r="H4" s="60">
        <f>IF(G4="",IF(WEEKDAY($B$1,1)=7,$B$1,""),G4+1)</f>
        <v>46298</v>
      </c>
      <c r="I4" s="39"/>
    </row>
    <row r="5" spans="1:9" ht="45" customHeight="1" x14ac:dyDescent="0.15">
      <c r="A5" s="61"/>
      <c r="B5" s="43"/>
      <c r="C5" s="43"/>
      <c r="D5" s="43"/>
      <c r="E5" s="43"/>
      <c r="F5" s="43"/>
      <c r="G5" s="35"/>
      <c r="H5" s="62"/>
      <c r="I5" s="38"/>
    </row>
    <row r="6" spans="1:9" x14ac:dyDescent="0.15">
      <c r="A6" s="59"/>
      <c r="B6" s="44">
        <f>H4+1</f>
        <v>46299</v>
      </c>
      <c r="C6" s="44">
        <f t="shared" ref="C6:H6" si="0">B6+1</f>
        <v>46300</v>
      </c>
      <c r="D6" s="44">
        <f t="shared" si="0"/>
        <v>46301</v>
      </c>
      <c r="E6" s="44">
        <f t="shared" si="0"/>
        <v>46302</v>
      </c>
      <c r="F6" s="44">
        <f t="shared" si="0"/>
        <v>46303</v>
      </c>
      <c r="G6" s="44">
        <f t="shared" si="0"/>
        <v>46304</v>
      </c>
      <c r="H6" s="63">
        <f t="shared" si="0"/>
        <v>46305</v>
      </c>
      <c r="I6" s="39"/>
    </row>
    <row r="7" spans="1:9" ht="45" customHeight="1" x14ac:dyDescent="0.15">
      <c r="A7" s="61"/>
      <c r="B7" s="35"/>
      <c r="C7" s="35"/>
      <c r="D7" s="35"/>
      <c r="E7" s="35"/>
      <c r="F7" s="35"/>
      <c r="G7" s="35"/>
      <c r="H7" s="62"/>
      <c r="I7" s="38"/>
    </row>
    <row r="8" spans="1:9" x14ac:dyDescent="0.15">
      <c r="A8" s="59"/>
      <c r="B8" s="44">
        <f>H6+1</f>
        <v>46306</v>
      </c>
      <c r="C8" s="44">
        <f t="shared" ref="C8:H8" si="1">B8+1</f>
        <v>46307</v>
      </c>
      <c r="D8" s="44">
        <f t="shared" si="1"/>
        <v>46308</v>
      </c>
      <c r="E8" s="44">
        <f t="shared" si="1"/>
        <v>46309</v>
      </c>
      <c r="F8" s="44">
        <f t="shared" si="1"/>
        <v>46310</v>
      </c>
      <c r="G8" s="44">
        <f t="shared" si="1"/>
        <v>46311</v>
      </c>
      <c r="H8" s="63">
        <f t="shared" si="1"/>
        <v>46312</v>
      </c>
      <c r="I8" s="39"/>
    </row>
    <row r="9" spans="1:9" ht="45" customHeight="1" x14ac:dyDescent="0.15">
      <c r="A9" s="61"/>
      <c r="B9" s="35"/>
      <c r="C9" s="35"/>
      <c r="D9" s="35"/>
      <c r="E9" s="35"/>
      <c r="F9" s="35"/>
      <c r="G9" s="35"/>
      <c r="H9" s="62"/>
      <c r="I9" s="38"/>
    </row>
    <row r="10" spans="1:9" x14ac:dyDescent="0.15">
      <c r="A10" s="59"/>
      <c r="B10" s="44">
        <f>H8+1</f>
        <v>46313</v>
      </c>
      <c r="C10" s="44">
        <f t="shared" ref="C10:H10" si="2">B10+1</f>
        <v>46314</v>
      </c>
      <c r="D10" s="44">
        <f t="shared" si="2"/>
        <v>46315</v>
      </c>
      <c r="E10" s="44">
        <f t="shared" si="2"/>
        <v>46316</v>
      </c>
      <c r="F10" s="44">
        <f t="shared" si="2"/>
        <v>46317</v>
      </c>
      <c r="G10" s="44">
        <f t="shared" si="2"/>
        <v>46318</v>
      </c>
      <c r="H10" s="63">
        <f t="shared" si="2"/>
        <v>46319</v>
      </c>
      <c r="I10" s="39"/>
    </row>
    <row r="11" spans="1:9" ht="45" customHeight="1" x14ac:dyDescent="0.15">
      <c r="A11" s="61"/>
      <c r="B11" s="35"/>
      <c r="C11" s="35"/>
      <c r="D11" s="35"/>
      <c r="E11" s="35"/>
      <c r="F11" s="35"/>
      <c r="G11" s="35"/>
      <c r="H11" s="62"/>
      <c r="I11" s="38"/>
    </row>
    <row r="12" spans="1:9" x14ac:dyDescent="0.15">
      <c r="A12" s="59"/>
      <c r="B12" s="44">
        <f>IF(H10="","",IF(MONTH(H10+1)&lt;&gt;MONTH($B$1),"",H10+1))</f>
        <v>46320</v>
      </c>
      <c r="C12" s="44">
        <f>IF(B12="","",IF(MONTH(B12+1)&lt;&gt;MONTH($B$1),"",B12+1))</f>
        <v>46321</v>
      </c>
      <c r="D12" s="44">
        <f>IF(C12="","",IF(MONTH(C12+1)&lt;&gt;MONTH($B$1),"",C12+1))</f>
        <v>46322</v>
      </c>
      <c r="E12" s="44">
        <f>IF(D12="","",IF(MONTH(D12+1)&lt;&gt;MONTH($B$1),"",D12+1))</f>
        <v>46323</v>
      </c>
      <c r="F12" s="44">
        <f>IF(E12="","",IF(MONTH(E12+1)&lt;&gt;MONTH($B$1),"",E12+1))</f>
        <v>46324</v>
      </c>
      <c r="G12" s="45">
        <v>30</v>
      </c>
      <c r="H12" s="64">
        <v>31</v>
      </c>
      <c r="I12" s="39"/>
    </row>
    <row r="13" spans="1:9" ht="45" customHeight="1" x14ac:dyDescent="0.15">
      <c r="A13" s="61"/>
      <c r="B13" s="37"/>
      <c r="C13" s="37"/>
      <c r="D13" s="37"/>
      <c r="E13" s="37"/>
      <c r="F13" s="37"/>
      <c r="G13" s="37"/>
      <c r="H13" s="65"/>
      <c r="I13" s="38"/>
    </row>
    <row r="14" spans="1:9" x14ac:dyDescent="0.15">
      <c r="A14" s="59"/>
      <c r="B14" s="44"/>
      <c r="C14" s="44"/>
      <c r="D14" s="44" t="str">
        <f>IF(C14="","",IF(MONTH(C14+1)&lt;&gt;MONTH($B$1),"",C14+1))</f>
        <v/>
      </c>
      <c r="E14" s="44" t="str">
        <f>IF(D14="","",IF(MONTH(D14+1)&lt;&gt;MONTH($B$1),"",D14+1))</f>
        <v/>
      </c>
      <c r="F14" s="44" t="str">
        <f>IF(E14="","",IF(MONTH(E14+1)&lt;&gt;MONTH($B$1),"",E14+1))</f>
        <v/>
      </c>
      <c r="G14" s="45"/>
      <c r="H14" s="64"/>
      <c r="I14" s="39"/>
    </row>
    <row r="15" spans="1:9" ht="45" customHeight="1" x14ac:dyDescent="0.15">
      <c r="A15" s="61"/>
      <c r="B15" s="36"/>
      <c r="C15" s="37"/>
      <c r="D15" s="37"/>
      <c r="E15" s="37"/>
      <c r="F15" s="37"/>
      <c r="G15" s="37"/>
      <c r="H15" s="65"/>
      <c r="I15" s="38"/>
    </row>
    <row r="16" spans="1:9" x14ac:dyDescent="0.15">
      <c r="A16" s="55"/>
      <c r="B16" s="34"/>
      <c r="C16" s="34"/>
      <c r="D16" s="34"/>
      <c r="E16" s="34"/>
      <c r="F16" s="34"/>
      <c r="G16" s="34"/>
      <c r="H16" s="56"/>
      <c r="I16" s="34"/>
    </row>
    <row r="17" spans="1:9" x14ac:dyDescent="0.15">
      <c r="A17" s="55"/>
      <c r="B17" s="34"/>
      <c r="C17" s="34"/>
      <c r="D17" s="34"/>
      <c r="E17" s="34"/>
      <c r="F17" s="34"/>
      <c r="G17" s="34"/>
      <c r="H17" s="56"/>
      <c r="I17" s="34"/>
    </row>
    <row r="18" spans="1:9" ht="24" customHeight="1" x14ac:dyDescent="0.2">
      <c r="A18" s="66"/>
      <c r="B18" s="76" t="s">
        <v>30</v>
      </c>
      <c r="C18" s="77"/>
      <c r="D18" s="77"/>
      <c r="E18" s="77"/>
      <c r="F18" s="77"/>
      <c r="G18" s="77"/>
      <c r="H18" s="78"/>
      <c r="I18" s="21"/>
    </row>
    <row r="19" spans="1:9" ht="24" customHeight="1" x14ac:dyDescent="0.15">
      <c r="A19" s="55"/>
      <c r="B19" s="79"/>
      <c r="C19" s="80"/>
      <c r="D19" s="80"/>
      <c r="E19" s="80"/>
      <c r="F19" s="80"/>
      <c r="G19" s="80"/>
      <c r="H19" s="81"/>
      <c r="I19" s="34"/>
    </row>
    <row r="20" spans="1:9" ht="24" customHeight="1" x14ac:dyDescent="0.15">
      <c r="A20" s="55"/>
      <c r="B20" s="79"/>
      <c r="C20" s="80"/>
      <c r="D20" s="80"/>
      <c r="E20" s="80"/>
      <c r="F20" s="80"/>
      <c r="G20" s="80"/>
      <c r="H20" s="81"/>
      <c r="I20" s="34"/>
    </row>
    <row r="21" spans="1:9" ht="24" customHeight="1" x14ac:dyDescent="0.15">
      <c r="A21" s="55"/>
      <c r="B21" s="68"/>
      <c r="C21" s="69"/>
      <c r="D21" s="69"/>
      <c r="E21" s="69"/>
      <c r="F21" s="69"/>
      <c r="G21" s="69"/>
      <c r="H21" s="70"/>
      <c r="I21" s="34"/>
    </row>
    <row r="22" spans="1:9" ht="24" customHeight="1" x14ac:dyDescent="0.15">
      <c r="A22" s="55"/>
      <c r="B22" s="68"/>
      <c r="C22" s="69"/>
      <c r="D22" s="69"/>
      <c r="E22" s="69"/>
      <c r="F22" s="69"/>
      <c r="G22" s="69"/>
      <c r="H22" s="70"/>
      <c r="I22" s="34"/>
    </row>
    <row r="23" spans="1:9" ht="24" customHeight="1" x14ac:dyDescent="0.15">
      <c r="A23" s="55"/>
      <c r="B23" s="68"/>
      <c r="C23" s="69"/>
      <c r="D23" s="69"/>
      <c r="E23" s="69"/>
      <c r="F23" s="69"/>
      <c r="G23" s="69"/>
      <c r="H23" s="70"/>
      <c r="I23" s="34"/>
    </row>
    <row r="24" spans="1:9" ht="24" customHeight="1" x14ac:dyDescent="0.15">
      <c r="A24" s="55"/>
      <c r="B24" s="68"/>
      <c r="C24" s="69"/>
      <c r="D24" s="69"/>
      <c r="E24" s="69"/>
      <c r="F24" s="69"/>
      <c r="G24" s="69"/>
      <c r="H24" s="70"/>
      <c r="I24" s="34"/>
    </row>
    <row r="25" spans="1:9" ht="24" customHeight="1" thickBot="1" x14ac:dyDescent="0.2">
      <c r="A25" s="67"/>
      <c r="B25" s="71"/>
      <c r="C25" s="72"/>
      <c r="D25" s="72"/>
      <c r="E25" s="72"/>
      <c r="F25" s="72"/>
      <c r="G25" s="72"/>
      <c r="H25" s="73"/>
      <c r="I25" s="34"/>
    </row>
  </sheetData>
  <mergeCells count="9">
    <mergeCell ref="B23:H23"/>
    <mergeCell ref="B24:H24"/>
    <mergeCell ref="B25:H25"/>
    <mergeCell ref="B1:D1"/>
    <mergeCell ref="B18:H18"/>
    <mergeCell ref="B19:H19"/>
    <mergeCell ref="B20:H20"/>
    <mergeCell ref="B21:H21"/>
    <mergeCell ref="B22:H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7962A-4B22-604C-9A26-50645A06930A}">
  <dimension ref="A1:I25"/>
  <sheetViews>
    <sheetView workbookViewId="0">
      <selection activeCell="L15" sqref="L15"/>
    </sheetView>
  </sheetViews>
  <sheetFormatPr baseColWidth="10" defaultColWidth="14.5" defaultRowHeight="13" x14ac:dyDescent="0.15"/>
  <cols>
    <col min="1" max="1" width="3" customWidth="1"/>
    <col min="2" max="8" width="17.33203125" customWidth="1"/>
    <col min="9" max="9" width="3" customWidth="1"/>
  </cols>
  <sheetData>
    <row r="1" spans="1:9" ht="58.5" customHeight="1" x14ac:dyDescent="0.3">
      <c r="A1" s="52" t="s">
        <v>1</v>
      </c>
      <c r="B1" s="74">
        <v>46327</v>
      </c>
      <c r="C1" s="75"/>
      <c r="D1" s="75"/>
      <c r="E1" s="53"/>
      <c r="F1" s="53"/>
      <c r="G1" s="53"/>
      <c r="H1" s="54"/>
      <c r="I1" s="33"/>
    </row>
    <row r="2" spans="1:9" ht="12" customHeight="1" x14ac:dyDescent="0.15">
      <c r="A2" s="55"/>
      <c r="B2" s="34"/>
      <c r="C2" s="34"/>
      <c r="D2" s="34"/>
      <c r="E2" s="34"/>
      <c r="F2" s="34"/>
      <c r="G2" s="34"/>
      <c r="H2" s="56"/>
      <c r="I2" s="34"/>
    </row>
    <row r="3" spans="1:9" ht="22.5" customHeight="1" x14ac:dyDescent="0.15">
      <c r="A3" s="57"/>
      <c r="B3" s="41" t="s">
        <v>23</v>
      </c>
      <c r="C3" s="41" t="s">
        <v>24</v>
      </c>
      <c r="D3" s="41" t="s">
        <v>25</v>
      </c>
      <c r="E3" s="41" t="s">
        <v>26</v>
      </c>
      <c r="F3" s="41" t="s">
        <v>27</v>
      </c>
      <c r="G3" s="41" t="s">
        <v>28</v>
      </c>
      <c r="H3" s="58" t="s">
        <v>29</v>
      </c>
      <c r="I3" s="46"/>
    </row>
    <row r="4" spans="1:9" x14ac:dyDescent="0.15">
      <c r="A4" s="59"/>
      <c r="B4" s="42">
        <f>IF(WEEKDAY($B$1,1)=1,$B$1,"")</f>
        <v>46327</v>
      </c>
      <c r="C4" s="42">
        <f>IF(B4="",IF(WEEKDAY($B$1,1)=2,$B$1,""),B4+1)</f>
        <v>46328</v>
      </c>
      <c r="D4" s="42">
        <f>IF(C4="",IF(WEEKDAY($B$1,1)=3,$B$1,""),C4+1)</f>
        <v>46329</v>
      </c>
      <c r="E4" s="42">
        <f>IF(D4="",IF(WEEKDAY($B$1,1)=4,$B$1,""),D4+1)</f>
        <v>46330</v>
      </c>
      <c r="F4" s="42">
        <f>IF(E4="",IF(WEEKDAY($B$1,1)=5,$B$1,""),E4+1)</f>
        <v>46331</v>
      </c>
      <c r="G4" s="42">
        <f>IF(F4="",IF(WEEKDAY($B$1,1)=6,$B$1,""),F4+1)</f>
        <v>46332</v>
      </c>
      <c r="H4" s="60">
        <f>IF(G4="",IF(WEEKDAY($B$1,1)=7,$B$1,""),G4+1)</f>
        <v>46333</v>
      </c>
      <c r="I4" s="39"/>
    </row>
    <row r="5" spans="1:9" ht="45" customHeight="1" x14ac:dyDescent="0.15">
      <c r="A5" s="61"/>
      <c r="B5" s="43"/>
      <c r="C5" s="43"/>
      <c r="D5" s="43"/>
      <c r="E5" s="43"/>
      <c r="F5" s="43"/>
      <c r="G5" s="35"/>
      <c r="H5" s="62"/>
      <c r="I5" s="38"/>
    </row>
    <row r="6" spans="1:9" x14ac:dyDescent="0.15">
      <c r="A6" s="59"/>
      <c r="B6" s="44">
        <f>H4+1</f>
        <v>46334</v>
      </c>
      <c r="C6" s="44">
        <f t="shared" ref="C6:H6" si="0">B6+1</f>
        <v>46335</v>
      </c>
      <c r="D6" s="44">
        <f t="shared" si="0"/>
        <v>46336</v>
      </c>
      <c r="E6" s="44">
        <f t="shared" si="0"/>
        <v>46337</v>
      </c>
      <c r="F6" s="44">
        <f t="shared" si="0"/>
        <v>46338</v>
      </c>
      <c r="G6" s="44">
        <f t="shared" si="0"/>
        <v>46339</v>
      </c>
      <c r="H6" s="63">
        <f t="shared" si="0"/>
        <v>46340</v>
      </c>
      <c r="I6" s="39"/>
    </row>
    <row r="7" spans="1:9" ht="45" customHeight="1" x14ac:dyDescent="0.15">
      <c r="A7" s="61"/>
      <c r="B7" s="35"/>
      <c r="C7" s="35"/>
      <c r="D7" s="35"/>
      <c r="E7" s="35"/>
      <c r="F7" s="35"/>
      <c r="G7" s="35"/>
      <c r="H7" s="62"/>
      <c r="I7" s="38"/>
    </row>
    <row r="8" spans="1:9" x14ac:dyDescent="0.15">
      <c r="A8" s="59"/>
      <c r="B8" s="44">
        <f>H6+1</f>
        <v>46341</v>
      </c>
      <c r="C8" s="44">
        <f t="shared" ref="C8:H8" si="1">B8+1</f>
        <v>46342</v>
      </c>
      <c r="D8" s="44">
        <f t="shared" si="1"/>
        <v>46343</v>
      </c>
      <c r="E8" s="44">
        <f t="shared" si="1"/>
        <v>46344</v>
      </c>
      <c r="F8" s="44">
        <f t="shared" si="1"/>
        <v>46345</v>
      </c>
      <c r="G8" s="44">
        <f t="shared" si="1"/>
        <v>46346</v>
      </c>
      <c r="H8" s="63">
        <f t="shared" si="1"/>
        <v>46347</v>
      </c>
      <c r="I8" s="39"/>
    </row>
    <row r="9" spans="1:9" ht="45" customHeight="1" x14ac:dyDescent="0.15">
      <c r="A9" s="61"/>
      <c r="B9" s="35"/>
      <c r="C9" s="35"/>
      <c r="D9" s="35"/>
      <c r="E9" s="35"/>
      <c r="F9" s="35"/>
      <c r="G9" s="35"/>
      <c r="H9" s="62"/>
      <c r="I9" s="38"/>
    </row>
    <row r="10" spans="1:9" x14ac:dyDescent="0.15">
      <c r="A10" s="59"/>
      <c r="B10" s="44">
        <f>H8+1</f>
        <v>46348</v>
      </c>
      <c r="C10" s="44">
        <f t="shared" ref="C10:H10" si="2">B10+1</f>
        <v>46349</v>
      </c>
      <c r="D10" s="44">
        <f t="shared" si="2"/>
        <v>46350</v>
      </c>
      <c r="E10" s="44">
        <f t="shared" si="2"/>
        <v>46351</v>
      </c>
      <c r="F10" s="44">
        <f t="shared" si="2"/>
        <v>46352</v>
      </c>
      <c r="G10" s="44">
        <f t="shared" si="2"/>
        <v>46353</v>
      </c>
      <c r="H10" s="63">
        <f t="shared" si="2"/>
        <v>46354</v>
      </c>
      <c r="I10" s="39"/>
    </row>
    <row r="11" spans="1:9" ht="45" customHeight="1" x14ac:dyDescent="0.15">
      <c r="A11" s="61"/>
      <c r="B11" s="35"/>
      <c r="C11" s="35"/>
      <c r="D11" s="35"/>
      <c r="E11" s="35"/>
      <c r="F11" s="35"/>
      <c r="G11" s="35"/>
      <c r="H11" s="62"/>
      <c r="I11" s="38"/>
    </row>
    <row r="12" spans="1:9" ht="14" x14ac:dyDescent="0.15">
      <c r="A12" s="59"/>
      <c r="B12" s="44">
        <f>IF(H10="","",IF(MONTH(H10+1)&lt;&gt;MONTH($B$1),"",H10+1))</f>
        <v>46355</v>
      </c>
      <c r="C12" s="44">
        <f>IF(B12="","",IF(MONTH(B12+1)&lt;&gt;MONTH($B$1),"",B12+1))</f>
        <v>46356</v>
      </c>
      <c r="D12" s="44" t="str">
        <f>IF(C12="","",IF(MONTH(C12+1)&lt;&gt;MONTH($B$1),"",C12+1))</f>
        <v/>
      </c>
      <c r="E12" s="44" t="str">
        <f>IF(D12="","",IF(MONTH(D12+1)&lt;&gt;MONTH($B$1),"",D12+1))</f>
        <v/>
      </c>
      <c r="F12" s="44" t="str">
        <f>IF(E12="","",IF(MONTH(E12+1)&lt;&gt;MONTH($B$1),"",E12+1))</f>
        <v/>
      </c>
      <c r="G12" s="45"/>
      <c r="H12" s="64"/>
      <c r="I12" s="39"/>
    </row>
    <row r="13" spans="1:9" ht="45" customHeight="1" x14ac:dyDescent="0.15">
      <c r="A13" s="61"/>
      <c r="B13" s="37"/>
      <c r="C13" s="37"/>
      <c r="D13" s="37"/>
      <c r="E13" s="37"/>
      <c r="F13" s="37"/>
      <c r="G13" s="37"/>
      <c r="H13" s="65"/>
      <c r="I13" s="38"/>
    </row>
    <row r="14" spans="1:9" x14ac:dyDescent="0.15">
      <c r="A14" s="59"/>
      <c r="B14" s="44"/>
      <c r="C14" s="44"/>
      <c r="D14" s="44" t="str">
        <f>IF(C14="","",IF(MONTH(C14+1)&lt;&gt;MONTH($B$1),"",C14+1))</f>
        <v/>
      </c>
      <c r="E14" s="44" t="str">
        <f>IF(D14="","",IF(MONTH(D14+1)&lt;&gt;MONTH($B$1),"",D14+1))</f>
        <v/>
      </c>
      <c r="F14" s="44" t="str">
        <f>IF(E14="","",IF(MONTH(E14+1)&lt;&gt;MONTH($B$1),"",E14+1))</f>
        <v/>
      </c>
      <c r="G14" s="45"/>
      <c r="H14" s="64"/>
      <c r="I14" s="39"/>
    </row>
    <row r="15" spans="1:9" ht="45" customHeight="1" x14ac:dyDescent="0.15">
      <c r="A15" s="61"/>
      <c r="B15" s="36"/>
      <c r="C15" s="37"/>
      <c r="D15" s="37"/>
      <c r="E15" s="37"/>
      <c r="F15" s="37"/>
      <c r="G15" s="37"/>
      <c r="H15" s="65"/>
      <c r="I15" s="38"/>
    </row>
    <row r="16" spans="1:9" x14ac:dyDescent="0.15">
      <c r="A16" s="55"/>
      <c r="B16" s="34"/>
      <c r="C16" s="34"/>
      <c r="D16" s="34"/>
      <c r="E16" s="34"/>
      <c r="F16" s="34"/>
      <c r="G16" s="34"/>
      <c r="H16" s="56"/>
      <c r="I16" s="34"/>
    </row>
    <row r="17" spans="1:9" x14ac:dyDescent="0.15">
      <c r="A17" s="55"/>
      <c r="B17" s="34"/>
      <c r="C17" s="34"/>
      <c r="D17" s="34"/>
      <c r="E17" s="34"/>
      <c r="F17" s="34"/>
      <c r="G17" s="34"/>
      <c r="H17" s="56"/>
      <c r="I17" s="34"/>
    </row>
    <row r="18" spans="1:9" ht="24" customHeight="1" x14ac:dyDescent="0.2">
      <c r="A18" s="66"/>
      <c r="B18" s="76" t="s">
        <v>30</v>
      </c>
      <c r="C18" s="77"/>
      <c r="D18" s="77"/>
      <c r="E18" s="77"/>
      <c r="F18" s="77"/>
      <c r="G18" s="77"/>
      <c r="H18" s="78"/>
      <c r="I18" s="21"/>
    </row>
    <row r="19" spans="1:9" ht="24" customHeight="1" x14ac:dyDescent="0.15">
      <c r="A19" s="55"/>
      <c r="B19" s="79"/>
      <c r="C19" s="80"/>
      <c r="D19" s="80"/>
      <c r="E19" s="80"/>
      <c r="F19" s="80"/>
      <c r="G19" s="80"/>
      <c r="H19" s="81"/>
      <c r="I19" s="34"/>
    </row>
    <row r="20" spans="1:9" ht="24" customHeight="1" x14ac:dyDescent="0.15">
      <c r="A20" s="55"/>
      <c r="B20" s="79"/>
      <c r="C20" s="80"/>
      <c r="D20" s="80"/>
      <c r="E20" s="80"/>
      <c r="F20" s="80"/>
      <c r="G20" s="80"/>
      <c r="H20" s="81"/>
      <c r="I20" s="34"/>
    </row>
    <row r="21" spans="1:9" ht="24" customHeight="1" x14ac:dyDescent="0.15">
      <c r="A21" s="55"/>
      <c r="B21" s="68"/>
      <c r="C21" s="69"/>
      <c r="D21" s="69"/>
      <c r="E21" s="69"/>
      <c r="F21" s="69"/>
      <c r="G21" s="69"/>
      <c r="H21" s="70"/>
      <c r="I21" s="34"/>
    </row>
    <row r="22" spans="1:9" ht="24" customHeight="1" x14ac:dyDescent="0.15">
      <c r="A22" s="55"/>
      <c r="B22" s="68"/>
      <c r="C22" s="69"/>
      <c r="D22" s="69"/>
      <c r="E22" s="69"/>
      <c r="F22" s="69"/>
      <c r="G22" s="69"/>
      <c r="H22" s="70"/>
      <c r="I22" s="34"/>
    </row>
    <row r="23" spans="1:9" ht="24" customHeight="1" x14ac:dyDescent="0.15">
      <c r="A23" s="55"/>
      <c r="B23" s="68"/>
      <c r="C23" s="69"/>
      <c r="D23" s="69"/>
      <c r="E23" s="69"/>
      <c r="F23" s="69"/>
      <c r="G23" s="69"/>
      <c r="H23" s="70"/>
      <c r="I23" s="34"/>
    </row>
    <row r="24" spans="1:9" ht="24" customHeight="1" x14ac:dyDescent="0.15">
      <c r="A24" s="55"/>
      <c r="B24" s="68"/>
      <c r="C24" s="69"/>
      <c r="D24" s="69"/>
      <c r="E24" s="69"/>
      <c r="F24" s="69"/>
      <c r="G24" s="69"/>
      <c r="H24" s="70"/>
      <c r="I24" s="34"/>
    </row>
    <row r="25" spans="1:9" ht="24" customHeight="1" thickBot="1" x14ac:dyDescent="0.2">
      <c r="A25" s="67"/>
      <c r="B25" s="71"/>
      <c r="C25" s="72"/>
      <c r="D25" s="72"/>
      <c r="E25" s="72"/>
      <c r="F25" s="72"/>
      <c r="G25" s="72"/>
      <c r="H25" s="73"/>
      <c r="I25" s="34"/>
    </row>
  </sheetData>
  <mergeCells count="9">
    <mergeCell ref="B23:H23"/>
    <mergeCell ref="B24:H24"/>
    <mergeCell ref="B25:H25"/>
    <mergeCell ref="B1:D1"/>
    <mergeCell ref="B18:H18"/>
    <mergeCell ref="B19:H19"/>
    <mergeCell ref="B20:H20"/>
    <mergeCell ref="B21:H21"/>
    <mergeCell ref="B22:H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9F9B8-0E63-CA48-A0A7-058C748A97B4}">
  <dimension ref="A1:I25"/>
  <sheetViews>
    <sheetView workbookViewId="0">
      <selection activeCell="K35" sqref="K35"/>
    </sheetView>
  </sheetViews>
  <sheetFormatPr baseColWidth="10" defaultColWidth="14.5" defaultRowHeight="13" x14ac:dyDescent="0.15"/>
  <cols>
    <col min="1" max="1" width="3" customWidth="1"/>
    <col min="2" max="8" width="17.33203125" customWidth="1"/>
    <col min="9" max="9" width="3" customWidth="1"/>
  </cols>
  <sheetData>
    <row r="1" spans="1:9" ht="58.5" customHeight="1" x14ac:dyDescent="0.3">
      <c r="A1" s="52" t="s">
        <v>1</v>
      </c>
      <c r="B1" s="74">
        <v>46357</v>
      </c>
      <c r="C1" s="75"/>
      <c r="D1" s="75"/>
      <c r="E1" s="53"/>
      <c r="F1" s="53"/>
      <c r="G1" s="53"/>
      <c r="H1" s="54"/>
      <c r="I1" s="33"/>
    </row>
    <row r="2" spans="1:9" ht="12" customHeight="1" x14ac:dyDescent="0.15">
      <c r="A2" s="55"/>
      <c r="B2" s="34"/>
      <c r="C2" s="34"/>
      <c r="D2" s="34"/>
      <c r="E2" s="34"/>
      <c r="F2" s="34"/>
      <c r="G2" s="34"/>
      <c r="H2" s="56"/>
      <c r="I2" s="34"/>
    </row>
    <row r="3" spans="1:9" ht="22.5" customHeight="1" x14ac:dyDescent="0.15">
      <c r="A3" s="57"/>
      <c r="B3" s="41" t="s">
        <v>23</v>
      </c>
      <c r="C3" s="41" t="s">
        <v>24</v>
      </c>
      <c r="D3" s="41" t="s">
        <v>25</v>
      </c>
      <c r="E3" s="41" t="s">
        <v>26</v>
      </c>
      <c r="F3" s="41" t="s">
        <v>27</v>
      </c>
      <c r="G3" s="41" t="s">
        <v>28</v>
      </c>
      <c r="H3" s="58" t="s">
        <v>29</v>
      </c>
      <c r="I3" s="46"/>
    </row>
    <row r="4" spans="1:9" ht="14" x14ac:dyDescent="0.15">
      <c r="A4" s="59"/>
      <c r="B4" s="42" t="str">
        <f>IF(WEEKDAY($B$1,1)=1,$B$1,"")</f>
        <v/>
      </c>
      <c r="C4" s="42" t="str">
        <f>IF(B4="",IF(WEEKDAY($B$1,1)=2,$B$1,""),B4+1)</f>
        <v/>
      </c>
      <c r="D4" s="42">
        <f>IF(C4="",IF(WEEKDAY($B$1,1)=3,$B$1,""),C4+1)</f>
        <v>46357</v>
      </c>
      <c r="E4" s="42">
        <f>IF(D4="",IF(WEEKDAY($B$1,1)=4,$B$1,""),D4+1)</f>
        <v>46358</v>
      </c>
      <c r="F4" s="42">
        <f>IF(E4="",IF(WEEKDAY($B$1,1)=5,$B$1,""),E4+1)</f>
        <v>46359</v>
      </c>
      <c r="G4" s="42">
        <f>IF(F4="",IF(WEEKDAY($B$1,1)=6,$B$1,""),F4+1)</f>
        <v>46360</v>
      </c>
      <c r="H4" s="60">
        <f>IF(G4="",IF(WEEKDAY($B$1,1)=7,$B$1,""),G4+1)</f>
        <v>46361</v>
      </c>
      <c r="I4" s="39"/>
    </row>
    <row r="5" spans="1:9" ht="45" customHeight="1" x14ac:dyDescent="0.15">
      <c r="A5" s="61"/>
      <c r="B5" s="43"/>
      <c r="C5" s="43"/>
      <c r="D5" s="43"/>
      <c r="E5" s="43"/>
      <c r="F5" s="43"/>
      <c r="G5" s="35"/>
      <c r="H5" s="62"/>
      <c r="I5" s="38"/>
    </row>
    <row r="6" spans="1:9" x14ac:dyDescent="0.15">
      <c r="A6" s="59"/>
      <c r="B6" s="44">
        <f>H4+1</f>
        <v>46362</v>
      </c>
      <c r="C6" s="44">
        <f t="shared" ref="C6:H6" si="0">B6+1</f>
        <v>46363</v>
      </c>
      <c r="D6" s="44">
        <f t="shared" si="0"/>
        <v>46364</v>
      </c>
      <c r="E6" s="44">
        <f t="shared" si="0"/>
        <v>46365</v>
      </c>
      <c r="F6" s="44">
        <f t="shared" si="0"/>
        <v>46366</v>
      </c>
      <c r="G6" s="44">
        <f t="shared" si="0"/>
        <v>46367</v>
      </c>
      <c r="H6" s="63">
        <f t="shared" si="0"/>
        <v>46368</v>
      </c>
      <c r="I6" s="39"/>
    </row>
    <row r="7" spans="1:9" ht="45" customHeight="1" x14ac:dyDescent="0.15">
      <c r="A7" s="61"/>
      <c r="B7" s="35"/>
      <c r="C7" s="35"/>
      <c r="D7" s="35"/>
      <c r="E7" s="35"/>
      <c r="F7" s="35"/>
      <c r="G7" s="35"/>
      <c r="H7" s="62"/>
      <c r="I7" s="38"/>
    </row>
    <row r="8" spans="1:9" x14ac:dyDescent="0.15">
      <c r="A8" s="59"/>
      <c r="B8" s="44">
        <f>H6+1</f>
        <v>46369</v>
      </c>
      <c r="C8" s="44">
        <f t="shared" ref="C8:H8" si="1">B8+1</f>
        <v>46370</v>
      </c>
      <c r="D8" s="44">
        <f t="shared" si="1"/>
        <v>46371</v>
      </c>
      <c r="E8" s="44">
        <f t="shared" si="1"/>
        <v>46372</v>
      </c>
      <c r="F8" s="44">
        <f t="shared" si="1"/>
        <v>46373</v>
      </c>
      <c r="G8" s="44">
        <f t="shared" si="1"/>
        <v>46374</v>
      </c>
      <c r="H8" s="63">
        <f t="shared" si="1"/>
        <v>46375</v>
      </c>
      <c r="I8" s="39"/>
    </row>
    <row r="9" spans="1:9" ht="45" customHeight="1" x14ac:dyDescent="0.15">
      <c r="A9" s="61"/>
      <c r="B9" s="35"/>
      <c r="C9" s="35"/>
      <c r="D9" s="35"/>
      <c r="E9" s="35"/>
      <c r="F9" s="35"/>
      <c r="G9" s="35"/>
      <c r="H9" s="62"/>
      <c r="I9" s="38"/>
    </row>
    <row r="10" spans="1:9" x14ac:dyDescent="0.15">
      <c r="A10" s="59"/>
      <c r="B10" s="44">
        <f>H8+1</f>
        <v>46376</v>
      </c>
      <c r="C10" s="44">
        <f t="shared" ref="C10:H10" si="2">B10+1</f>
        <v>46377</v>
      </c>
      <c r="D10" s="44">
        <f t="shared" si="2"/>
        <v>46378</v>
      </c>
      <c r="E10" s="44">
        <f t="shared" si="2"/>
        <v>46379</v>
      </c>
      <c r="F10" s="44">
        <f t="shared" si="2"/>
        <v>46380</v>
      </c>
      <c r="G10" s="44">
        <f t="shared" si="2"/>
        <v>46381</v>
      </c>
      <c r="H10" s="63">
        <f t="shared" si="2"/>
        <v>46382</v>
      </c>
      <c r="I10" s="39"/>
    </row>
    <row r="11" spans="1:9" ht="45" customHeight="1" x14ac:dyDescent="0.15">
      <c r="A11" s="61"/>
      <c r="B11" s="35"/>
      <c r="C11" s="35"/>
      <c r="D11" s="35"/>
      <c r="E11" s="35"/>
      <c r="F11" s="35"/>
      <c r="G11" s="35"/>
      <c r="H11" s="62"/>
      <c r="I11" s="38"/>
    </row>
    <row r="12" spans="1:9" x14ac:dyDescent="0.15">
      <c r="A12" s="59"/>
      <c r="B12" s="44">
        <f>IF(H10="","",IF(MONTH(H10+1)&lt;&gt;MONTH($B$1),"",H10+1))</f>
        <v>46383</v>
      </c>
      <c r="C12" s="44">
        <f>IF(B12="","",IF(MONTH(B12+1)&lt;&gt;MONTH($B$1),"",B12+1))</f>
        <v>46384</v>
      </c>
      <c r="D12" s="44">
        <f>IF(C12="","",IF(MONTH(C12+1)&lt;&gt;MONTH($B$1),"",C12+1))</f>
        <v>46385</v>
      </c>
      <c r="E12" s="44">
        <f>IF(D12="","",IF(MONTH(D12+1)&lt;&gt;MONTH($B$1),"",D12+1))</f>
        <v>46386</v>
      </c>
      <c r="F12" s="44">
        <f>IF(E12="","",IF(MONTH(E12+1)&lt;&gt;MONTH($B$1),"",E12+1))</f>
        <v>46387</v>
      </c>
      <c r="G12" s="45"/>
      <c r="H12" s="64"/>
      <c r="I12" s="39"/>
    </row>
    <row r="13" spans="1:9" ht="45" customHeight="1" x14ac:dyDescent="0.15">
      <c r="A13" s="61"/>
      <c r="B13" s="37"/>
      <c r="C13" s="37"/>
      <c r="D13" s="37"/>
      <c r="E13" s="37"/>
      <c r="F13" s="37"/>
      <c r="G13" s="37"/>
      <c r="H13" s="65"/>
      <c r="I13" s="38"/>
    </row>
    <row r="14" spans="1:9" x14ac:dyDescent="0.15">
      <c r="A14" s="59"/>
      <c r="B14" s="44"/>
      <c r="C14" s="44"/>
      <c r="D14" s="44" t="str">
        <f>IF(C14="","",IF(MONTH(C14+1)&lt;&gt;MONTH($B$1),"",C14+1))</f>
        <v/>
      </c>
      <c r="E14" s="44" t="str">
        <f>IF(D14="","",IF(MONTH(D14+1)&lt;&gt;MONTH($B$1),"",D14+1))</f>
        <v/>
      </c>
      <c r="F14" s="44" t="str">
        <f>IF(E14="","",IF(MONTH(E14+1)&lt;&gt;MONTH($B$1),"",E14+1))</f>
        <v/>
      </c>
      <c r="G14" s="45"/>
      <c r="H14" s="64"/>
      <c r="I14" s="39"/>
    </row>
    <row r="15" spans="1:9" ht="45" customHeight="1" x14ac:dyDescent="0.15">
      <c r="A15" s="61"/>
      <c r="B15" s="36"/>
      <c r="C15" s="37"/>
      <c r="D15" s="37"/>
      <c r="E15" s="37"/>
      <c r="F15" s="37"/>
      <c r="G15" s="37"/>
      <c r="H15" s="65"/>
      <c r="I15" s="38"/>
    </row>
    <row r="16" spans="1:9" x14ac:dyDescent="0.15">
      <c r="A16" s="55"/>
      <c r="B16" s="34"/>
      <c r="C16" s="34"/>
      <c r="D16" s="34"/>
      <c r="E16" s="34"/>
      <c r="F16" s="34"/>
      <c r="G16" s="34"/>
      <c r="H16" s="56"/>
      <c r="I16" s="34"/>
    </row>
    <row r="17" spans="1:9" x14ac:dyDescent="0.15">
      <c r="A17" s="55"/>
      <c r="B17" s="34"/>
      <c r="C17" s="34"/>
      <c r="D17" s="34"/>
      <c r="E17" s="34"/>
      <c r="F17" s="34"/>
      <c r="G17" s="34"/>
      <c r="H17" s="56"/>
      <c r="I17" s="34"/>
    </row>
    <row r="18" spans="1:9" ht="24" customHeight="1" x14ac:dyDescent="0.2">
      <c r="A18" s="66"/>
      <c r="B18" s="76" t="s">
        <v>30</v>
      </c>
      <c r="C18" s="77"/>
      <c r="D18" s="77"/>
      <c r="E18" s="77"/>
      <c r="F18" s="77"/>
      <c r="G18" s="77"/>
      <c r="H18" s="78"/>
      <c r="I18" s="21"/>
    </row>
    <row r="19" spans="1:9" ht="24" customHeight="1" x14ac:dyDescent="0.15">
      <c r="A19" s="55"/>
      <c r="B19" s="79"/>
      <c r="C19" s="80"/>
      <c r="D19" s="80"/>
      <c r="E19" s="80"/>
      <c r="F19" s="80"/>
      <c r="G19" s="80"/>
      <c r="H19" s="81"/>
      <c r="I19" s="34"/>
    </row>
    <row r="20" spans="1:9" ht="24" customHeight="1" x14ac:dyDescent="0.15">
      <c r="A20" s="55"/>
      <c r="B20" s="79"/>
      <c r="C20" s="80"/>
      <c r="D20" s="80"/>
      <c r="E20" s="80"/>
      <c r="F20" s="80"/>
      <c r="G20" s="80"/>
      <c r="H20" s="81"/>
      <c r="I20" s="34"/>
    </row>
    <row r="21" spans="1:9" ht="24" customHeight="1" x14ac:dyDescent="0.15">
      <c r="A21" s="55"/>
      <c r="B21" s="68"/>
      <c r="C21" s="69"/>
      <c r="D21" s="69"/>
      <c r="E21" s="69"/>
      <c r="F21" s="69"/>
      <c r="G21" s="69"/>
      <c r="H21" s="70"/>
      <c r="I21" s="34"/>
    </row>
    <row r="22" spans="1:9" ht="24" customHeight="1" x14ac:dyDescent="0.15">
      <c r="A22" s="55"/>
      <c r="B22" s="68"/>
      <c r="C22" s="69"/>
      <c r="D22" s="69"/>
      <c r="E22" s="69"/>
      <c r="F22" s="69"/>
      <c r="G22" s="69"/>
      <c r="H22" s="70"/>
      <c r="I22" s="34"/>
    </row>
    <row r="23" spans="1:9" ht="24" customHeight="1" x14ac:dyDescent="0.15">
      <c r="A23" s="55"/>
      <c r="B23" s="68"/>
      <c r="C23" s="69"/>
      <c r="D23" s="69"/>
      <c r="E23" s="69"/>
      <c r="F23" s="69"/>
      <c r="G23" s="69"/>
      <c r="H23" s="70"/>
      <c r="I23" s="34"/>
    </row>
    <row r="24" spans="1:9" ht="24" customHeight="1" x14ac:dyDescent="0.15">
      <c r="A24" s="55"/>
      <c r="B24" s="68"/>
      <c r="C24" s="69"/>
      <c r="D24" s="69"/>
      <c r="E24" s="69"/>
      <c r="F24" s="69"/>
      <c r="G24" s="69"/>
      <c r="H24" s="70"/>
      <c r="I24" s="34"/>
    </row>
    <row r="25" spans="1:9" ht="24" customHeight="1" thickBot="1" x14ac:dyDescent="0.2">
      <c r="A25" s="67"/>
      <c r="B25" s="71"/>
      <c r="C25" s="72"/>
      <c r="D25" s="72"/>
      <c r="E25" s="72"/>
      <c r="F25" s="72"/>
      <c r="G25" s="72"/>
      <c r="H25" s="73"/>
      <c r="I25" s="34"/>
    </row>
  </sheetData>
  <mergeCells count="9">
    <mergeCell ref="B23:H23"/>
    <mergeCell ref="B24:H24"/>
    <mergeCell ref="B25:H25"/>
    <mergeCell ref="B1:D1"/>
    <mergeCell ref="B18:H18"/>
    <mergeCell ref="B19:H19"/>
    <mergeCell ref="B20:H20"/>
    <mergeCell ref="B21:H21"/>
    <mergeCell ref="B22:H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7FD01-1D90-B64B-ABA5-5AF7EDEB48B0}">
  <sheetPr>
    <outlinePr summaryBelow="0" summaryRight="0"/>
  </sheetPr>
  <dimension ref="A1:I25"/>
  <sheetViews>
    <sheetView showGridLines="0" workbookViewId="0">
      <selection activeCell="E13" sqref="E13"/>
    </sheetView>
  </sheetViews>
  <sheetFormatPr baseColWidth="10" defaultColWidth="14.5" defaultRowHeight="15.75" customHeight="1" x14ac:dyDescent="0.15"/>
  <cols>
    <col min="1" max="1" width="3" customWidth="1"/>
    <col min="2" max="8" width="17.33203125" customWidth="1"/>
    <col min="9" max="9" width="3" customWidth="1"/>
  </cols>
  <sheetData>
    <row r="1" spans="1:9" ht="58.5" customHeight="1" x14ac:dyDescent="0.3">
      <c r="A1" s="52" t="s">
        <v>1</v>
      </c>
      <c r="B1" s="74">
        <v>45992</v>
      </c>
      <c r="C1" s="75"/>
      <c r="D1" s="75"/>
      <c r="E1" s="53"/>
      <c r="F1" s="53"/>
      <c r="G1" s="53"/>
      <c r="H1" s="54"/>
      <c r="I1" s="33"/>
    </row>
    <row r="2" spans="1:9" ht="12" customHeight="1" x14ac:dyDescent="0.15">
      <c r="A2" s="55"/>
      <c r="B2" s="34"/>
      <c r="C2" s="34"/>
      <c r="D2" s="34"/>
      <c r="E2" s="34"/>
      <c r="F2" s="34"/>
      <c r="G2" s="34"/>
      <c r="H2" s="56"/>
      <c r="I2" s="34"/>
    </row>
    <row r="3" spans="1:9" ht="22.5" customHeight="1" x14ac:dyDescent="0.15">
      <c r="A3" s="57"/>
      <c r="B3" s="41" t="s">
        <v>23</v>
      </c>
      <c r="C3" s="41" t="s">
        <v>24</v>
      </c>
      <c r="D3" s="41" t="s">
        <v>25</v>
      </c>
      <c r="E3" s="41" t="s">
        <v>26</v>
      </c>
      <c r="F3" s="41" t="s">
        <v>27</v>
      </c>
      <c r="G3" s="41" t="s">
        <v>28</v>
      </c>
      <c r="H3" s="58" t="s">
        <v>29</v>
      </c>
      <c r="I3" s="46"/>
    </row>
    <row r="4" spans="1:9" ht="14" x14ac:dyDescent="0.15">
      <c r="A4" s="59"/>
      <c r="B4" s="42" t="str">
        <f>IF(WEEKDAY($B$1,1)=1,$B$1,"")</f>
        <v/>
      </c>
      <c r="C4" s="42">
        <f>IF(B4="",IF(WEEKDAY($B$1,1)=2,$B$1,""),B4+1)</f>
        <v>45992</v>
      </c>
      <c r="D4" s="42">
        <f>IF(C4="",IF(WEEKDAY($B$1,1)=3,$B$1,""),C4+1)</f>
        <v>45993</v>
      </c>
      <c r="E4" s="42">
        <f>IF(D4="",IF(WEEKDAY($B$1,1)=4,$B$1,""),D4+1)</f>
        <v>45994</v>
      </c>
      <c r="F4" s="42">
        <f>IF(E4="",IF(WEEKDAY($B$1,1)=5,$B$1,""),E4+1)</f>
        <v>45995</v>
      </c>
      <c r="G4" s="42">
        <f>IF(F4="",IF(WEEKDAY($B$1,1)=6,$B$1,""),F4+1)</f>
        <v>45996</v>
      </c>
      <c r="H4" s="60">
        <f>IF(G4="",IF(WEEKDAY($B$1,1)=7,$B$1,""),G4+1)</f>
        <v>45997</v>
      </c>
      <c r="I4" s="39"/>
    </row>
    <row r="5" spans="1:9" ht="45" customHeight="1" x14ac:dyDescent="0.15">
      <c r="A5" s="61"/>
      <c r="B5" s="43"/>
      <c r="C5" s="43"/>
      <c r="D5" s="43"/>
      <c r="E5" s="43"/>
      <c r="F5" s="43"/>
      <c r="G5" s="35"/>
      <c r="H5" s="62"/>
      <c r="I5" s="38"/>
    </row>
    <row r="6" spans="1:9" ht="13" x14ac:dyDescent="0.15">
      <c r="A6" s="59"/>
      <c r="B6" s="44">
        <f>H4+1</f>
        <v>45998</v>
      </c>
      <c r="C6" s="44">
        <f t="shared" ref="C6:H6" si="0">B6+1</f>
        <v>45999</v>
      </c>
      <c r="D6" s="44">
        <f t="shared" si="0"/>
        <v>46000</v>
      </c>
      <c r="E6" s="44">
        <f t="shared" si="0"/>
        <v>46001</v>
      </c>
      <c r="F6" s="44">
        <f t="shared" si="0"/>
        <v>46002</v>
      </c>
      <c r="G6" s="44">
        <f t="shared" si="0"/>
        <v>46003</v>
      </c>
      <c r="H6" s="63">
        <f t="shared" si="0"/>
        <v>46004</v>
      </c>
      <c r="I6" s="39"/>
    </row>
    <row r="7" spans="1:9" ht="45" customHeight="1" x14ac:dyDescent="0.15">
      <c r="A7" s="61"/>
      <c r="B7" s="35"/>
      <c r="C7" s="35"/>
      <c r="D7" s="35"/>
      <c r="E7" s="35"/>
      <c r="F7" s="35"/>
      <c r="G7" s="35"/>
      <c r="H7" s="62"/>
      <c r="I7" s="38"/>
    </row>
    <row r="8" spans="1:9" ht="13" x14ac:dyDescent="0.15">
      <c r="A8" s="59"/>
      <c r="B8" s="44">
        <f>H6+1</f>
        <v>46005</v>
      </c>
      <c r="C8" s="44">
        <f t="shared" ref="C8:H8" si="1">B8+1</f>
        <v>46006</v>
      </c>
      <c r="D8" s="44">
        <f t="shared" si="1"/>
        <v>46007</v>
      </c>
      <c r="E8" s="44">
        <f t="shared" si="1"/>
        <v>46008</v>
      </c>
      <c r="F8" s="44">
        <f t="shared" si="1"/>
        <v>46009</v>
      </c>
      <c r="G8" s="44">
        <f t="shared" si="1"/>
        <v>46010</v>
      </c>
      <c r="H8" s="63">
        <f t="shared" si="1"/>
        <v>46011</v>
      </c>
      <c r="I8" s="39"/>
    </row>
    <row r="9" spans="1:9" ht="45" customHeight="1" x14ac:dyDescent="0.15">
      <c r="A9" s="61"/>
      <c r="B9" s="35"/>
      <c r="C9" s="35"/>
      <c r="D9" s="35"/>
      <c r="E9" s="35"/>
      <c r="F9" s="35"/>
      <c r="G9" s="35"/>
      <c r="H9" s="62"/>
      <c r="I9" s="38"/>
    </row>
    <row r="10" spans="1:9" ht="13" x14ac:dyDescent="0.15">
      <c r="A10" s="59"/>
      <c r="B10" s="44">
        <f>H8+1</f>
        <v>46012</v>
      </c>
      <c r="C10" s="44">
        <f t="shared" ref="C10:H10" si="2">B10+1</f>
        <v>46013</v>
      </c>
      <c r="D10" s="44">
        <f t="shared" si="2"/>
        <v>46014</v>
      </c>
      <c r="E10" s="44">
        <f t="shared" si="2"/>
        <v>46015</v>
      </c>
      <c r="F10" s="44">
        <f t="shared" si="2"/>
        <v>46016</v>
      </c>
      <c r="G10" s="44">
        <f t="shared" si="2"/>
        <v>46017</v>
      </c>
      <c r="H10" s="63">
        <f t="shared" si="2"/>
        <v>46018</v>
      </c>
      <c r="I10" s="39"/>
    </row>
    <row r="11" spans="1:9" ht="45" customHeight="1" x14ac:dyDescent="0.15">
      <c r="A11" s="61"/>
      <c r="B11" s="35"/>
      <c r="C11" s="35"/>
      <c r="D11" s="35"/>
      <c r="E11" s="35"/>
      <c r="F11" s="35"/>
      <c r="G11" s="35"/>
      <c r="H11" s="62"/>
      <c r="I11" s="38"/>
    </row>
    <row r="12" spans="1:9" ht="14" x14ac:dyDescent="0.15">
      <c r="A12" s="59"/>
      <c r="B12" s="44">
        <f>IF(H10="","",IF(MONTH(H10+1)&lt;&gt;MONTH($B$1),"",H10+1))</f>
        <v>46019</v>
      </c>
      <c r="C12" s="44">
        <f>IF(B12="","",IF(MONTH(B12+1)&lt;&gt;MONTH($B$1),"",B12+1))</f>
        <v>46020</v>
      </c>
      <c r="D12" s="44">
        <f>IF(C12="","",IF(MONTH(C12+1)&lt;&gt;MONTH($B$1),"",C12+1))</f>
        <v>46021</v>
      </c>
      <c r="E12" s="44">
        <f>IF(D12="","",IF(MONTH(D12+1)&lt;&gt;MONTH($B$1),"",D12+1))</f>
        <v>46022</v>
      </c>
      <c r="F12" s="44" t="str">
        <f>IF(E12="","",IF(MONTH(E12+1)&lt;&gt;MONTH($B$1),"",E12+1))</f>
        <v/>
      </c>
      <c r="G12" s="45"/>
      <c r="H12" s="64"/>
      <c r="I12" s="39"/>
    </row>
    <row r="13" spans="1:9" ht="45" customHeight="1" x14ac:dyDescent="0.15">
      <c r="A13" s="61"/>
      <c r="B13" s="37"/>
      <c r="C13" s="37"/>
      <c r="D13" s="37"/>
      <c r="E13" s="37"/>
      <c r="F13" s="37"/>
      <c r="G13" s="37"/>
      <c r="H13" s="65"/>
      <c r="I13" s="38"/>
    </row>
    <row r="14" spans="1:9" ht="13" x14ac:dyDescent="0.15">
      <c r="A14" s="59"/>
      <c r="B14" s="44"/>
      <c r="C14" s="44" t="str">
        <f>IF(B14="","",IF(MONTH(B14+1)&lt;&gt;MONTH($B$1),"",B14+1))</f>
        <v/>
      </c>
      <c r="D14" s="44" t="str">
        <f>IF(C14="","",IF(MONTH(C14+1)&lt;&gt;MONTH($B$1),"",C14+1))</f>
        <v/>
      </c>
      <c r="E14" s="44" t="str">
        <f>IF(D14="","",IF(MONTH(D14+1)&lt;&gt;MONTH($B$1),"",D14+1))</f>
        <v/>
      </c>
      <c r="F14" s="44" t="str">
        <f>IF(E14="","",IF(MONTH(E14+1)&lt;&gt;MONTH($B$1),"",E14+1))</f>
        <v/>
      </c>
      <c r="G14" s="45"/>
      <c r="H14" s="64"/>
      <c r="I14" s="39"/>
    </row>
    <row r="15" spans="1:9" ht="45" customHeight="1" x14ac:dyDescent="0.15">
      <c r="A15" s="61"/>
      <c r="B15" s="36"/>
      <c r="C15" s="37"/>
      <c r="D15" s="37"/>
      <c r="E15" s="37"/>
      <c r="F15" s="37"/>
      <c r="G15" s="37"/>
      <c r="H15" s="65"/>
      <c r="I15" s="38"/>
    </row>
    <row r="16" spans="1:9" ht="13" x14ac:dyDescent="0.15">
      <c r="A16" s="55"/>
      <c r="B16" s="34"/>
      <c r="C16" s="34"/>
      <c r="D16" s="34"/>
      <c r="E16" s="34"/>
      <c r="F16" s="34"/>
      <c r="G16" s="34"/>
      <c r="H16" s="56"/>
      <c r="I16" s="34"/>
    </row>
    <row r="17" spans="1:9" ht="13" x14ac:dyDescent="0.15">
      <c r="A17" s="55"/>
      <c r="B17" s="34"/>
      <c r="C17" s="34"/>
      <c r="D17" s="34"/>
      <c r="E17" s="34"/>
      <c r="F17" s="34"/>
      <c r="G17" s="34"/>
      <c r="H17" s="56"/>
      <c r="I17" s="34"/>
    </row>
    <row r="18" spans="1:9" ht="24" customHeight="1" x14ac:dyDescent="0.2">
      <c r="A18" s="66"/>
      <c r="B18" s="76" t="s">
        <v>30</v>
      </c>
      <c r="C18" s="77"/>
      <c r="D18" s="77"/>
      <c r="E18" s="77"/>
      <c r="F18" s="77"/>
      <c r="G18" s="77"/>
      <c r="H18" s="78"/>
      <c r="I18" s="21"/>
    </row>
    <row r="19" spans="1:9" ht="24" customHeight="1" x14ac:dyDescent="0.15">
      <c r="A19" s="55"/>
      <c r="B19" s="79"/>
      <c r="C19" s="80"/>
      <c r="D19" s="80"/>
      <c r="E19" s="80"/>
      <c r="F19" s="80"/>
      <c r="G19" s="80"/>
      <c r="H19" s="81"/>
      <c r="I19" s="34"/>
    </row>
    <row r="20" spans="1:9" ht="24" customHeight="1" x14ac:dyDescent="0.15">
      <c r="A20" s="55"/>
      <c r="B20" s="79"/>
      <c r="C20" s="80"/>
      <c r="D20" s="80"/>
      <c r="E20" s="80"/>
      <c r="F20" s="80"/>
      <c r="G20" s="80"/>
      <c r="H20" s="81"/>
      <c r="I20" s="34"/>
    </row>
    <row r="21" spans="1:9" ht="24" customHeight="1" x14ac:dyDescent="0.15">
      <c r="A21" s="55"/>
      <c r="B21" s="68"/>
      <c r="C21" s="69"/>
      <c r="D21" s="69"/>
      <c r="E21" s="69"/>
      <c r="F21" s="69"/>
      <c r="G21" s="69"/>
      <c r="H21" s="70"/>
      <c r="I21" s="34"/>
    </row>
    <row r="22" spans="1:9" ht="24" customHeight="1" x14ac:dyDescent="0.15">
      <c r="A22" s="55"/>
      <c r="B22" s="68"/>
      <c r="C22" s="69"/>
      <c r="D22" s="69"/>
      <c r="E22" s="69"/>
      <c r="F22" s="69"/>
      <c r="G22" s="69"/>
      <c r="H22" s="70"/>
      <c r="I22" s="34"/>
    </row>
    <row r="23" spans="1:9" ht="24" customHeight="1" x14ac:dyDescent="0.15">
      <c r="A23" s="55"/>
      <c r="B23" s="68"/>
      <c r="C23" s="69"/>
      <c r="D23" s="69"/>
      <c r="E23" s="69"/>
      <c r="F23" s="69"/>
      <c r="G23" s="69"/>
      <c r="H23" s="70"/>
      <c r="I23" s="34"/>
    </row>
    <row r="24" spans="1:9" ht="24" customHeight="1" x14ac:dyDescent="0.15">
      <c r="A24" s="55"/>
      <c r="B24" s="68"/>
      <c r="C24" s="69"/>
      <c r="D24" s="69"/>
      <c r="E24" s="69"/>
      <c r="F24" s="69"/>
      <c r="G24" s="69"/>
      <c r="H24" s="70"/>
      <c r="I24" s="34"/>
    </row>
    <row r="25" spans="1:9" ht="24" customHeight="1" thickBot="1" x14ac:dyDescent="0.2">
      <c r="A25" s="67"/>
      <c r="B25" s="71"/>
      <c r="C25" s="72"/>
      <c r="D25" s="72"/>
      <c r="E25" s="72"/>
      <c r="F25" s="72"/>
      <c r="G25" s="72"/>
      <c r="H25" s="73"/>
      <c r="I25" s="34"/>
    </row>
  </sheetData>
  <mergeCells count="9">
    <mergeCell ref="B23:H23"/>
    <mergeCell ref="B24:H24"/>
    <mergeCell ref="B25:H25"/>
    <mergeCell ref="B1:D1"/>
    <mergeCell ref="B18:H18"/>
    <mergeCell ref="B19:H19"/>
    <mergeCell ref="B20:H20"/>
    <mergeCell ref="B21:H21"/>
    <mergeCell ref="B22:H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B3538-760F-A943-9BC1-4B380F810273}">
  <sheetPr>
    <tabColor rgb="FFFFC000"/>
    <outlinePr summaryBelow="0" summaryRight="0"/>
  </sheetPr>
  <dimension ref="A1:AK31"/>
  <sheetViews>
    <sheetView showGridLines="0" topLeftCell="B1" workbookViewId="0">
      <selection activeCell="B2" sqref="B2"/>
    </sheetView>
  </sheetViews>
  <sheetFormatPr baseColWidth="10" defaultColWidth="14.5" defaultRowHeight="15.75" customHeight="1" x14ac:dyDescent="0.15"/>
  <cols>
    <col min="1" max="1" width="3" customWidth="1"/>
    <col min="2" max="32" width="5.83203125" customWidth="1"/>
    <col min="33" max="34" width="3" customWidth="1"/>
    <col min="35" max="35" width="13.33203125" customWidth="1"/>
    <col min="36" max="36" width="21.5" customWidth="1"/>
    <col min="37" max="37" width="3.83203125" customWidth="1"/>
  </cols>
  <sheetData>
    <row r="1" spans="1:37" ht="41.25" customHeight="1" thickTop="1" x14ac:dyDescent="0.45">
      <c r="A1" s="40"/>
      <c r="B1" s="87">
        <v>2026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40"/>
      <c r="AH1" s="40"/>
      <c r="AI1" s="83" t="s">
        <v>0</v>
      </c>
      <c r="AJ1" s="84"/>
      <c r="AK1" s="47"/>
    </row>
    <row r="2" spans="1:37" ht="9" customHeight="1" thickBot="1" x14ac:dyDescent="0.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85"/>
      <c r="AJ2" s="86"/>
      <c r="AK2" s="48"/>
    </row>
    <row r="3" spans="1:37" ht="9" hidden="1" customHeight="1" x14ac:dyDescent="0.2">
      <c r="A3" s="17"/>
      <c r="B3" s="1"/>
      <c r="C3" s="1"/>
      <c r="D3" s="1"/>
      <c r="E3" s="1"/>
      <c r="F3" s="2"/>
      <c r="G3" s="2"/>
      <c r="H3" s="2"/>
      <c r="I3" s="17"/>
      <c r="J3" s="1"/>
      <c r="K3" s="1"/>
      <c r="L3" s="1"/>
      <c r="M3" s="1"/>
      <c r="N3" s="2"/>
      <c r="O3" s="2"/>
      <c r="P3" s="2"/>
      <c r="Q3" s="17"/>
      <c r="R3" s="1"/>
      <c r="S3" s="1"/>
      <c r="T3" s="1"/>
      <c r="U3" s="1"/>
      <c r="V3" s="2"/>
      <c r="W3" s="2"/>
      <c r="X3" s="2"/>
      <c r="Y3" s="17"/>
      <c r="Z3" s="1"/>
      <c r="AA3" s="1"/>
      <c r="AB3" s="1"/>
      <c r="AC3" s="1"/>
      <c r="AD3" s="2"/>
      <c r="AE3" s="2"/>
      <c r="AF3" s="2"/>
      <c r="AG3" s="17"/>
      <c r="AH3" s="3"/>
      <c r="AI3" s="4"/>
    </row>
    <row r="4" spans="1:37" ht="20" customHeight="1" thickTop="1" thickBot="1" x14ac:dyDescent="0.25">
      <c r="A4" s="20" t="s">
        <v>1</v>
      </c>
      <c r="B4" s="82">
        <f>DATE($B$1,1,1)</f>
        <v>46023</v>
      </c>
      <c r="C4" s="77"/>
      <c r="D4" s="77"/>
      <c r="E4" s="77"/>
      <c r="F4" s="77"/>
      <c r="G4" s="77"/>
      <c r="H4" s="77"/>
      <c r="I4" s="20" t="s">
        <v>1</v>
      </c>
      <c r="J4" s="82">
        <f>EOMONTH(B4,0)+1</f>
        <v>46054</v>
      </c>
      <c r="K4" s="77"/>
      <c r="L4" s="77"/>
      <c r="M4" s="77"/>
      <c r="N4" s="77"/>
      <c r="O4" s="77"/>
      <c r="P4" s="77"/>
      <c r="Q4" s="20" t="s">
        <v>1</v>
      </c>
      <c r="R4" s="82">
        <f>EOMONTH(J4,0)+1</f>
        <v>46082</v>
      </c>
      <c r="S4" s="77"/>
      <c r="T4" s="77"/>
      <c r="U4" s="77"/>
      <c r="V4" s="77"/>
      <c r="W4" s="77"/>
      <c r="X4" s="77"/>
      <c r="Y4" s="20" t="s">
        <v>1</v>
      </c>
      <c r="Z4" s="82">
        <f>EOMONTH(R4,0)+1</f>
        <v>46113</v>
      </c>
      <c r="AA4" s="77"/>
      <c r="AB4" s="77"/>
      <c r="AC4" s="77"/>
      <c r="AD4" s="77"/>
      <c r="AE4" s="77"/>
      <c r="AF4" s="77"/>
      <c r="AG4" s="20"/>
      <c r="AH4" s="5"/>
      <c r="AI4" s="6">
        <f>DATE(B1,1,1)</f>
        <v>46023</v>
      </c>
      <c r="AJ4" s="7" t="s">
        <v>2</v>
      </c>
      <c r="AK4" s="49"/>
    </row>
    <row r="5" spans="1:37" ht="17" thickTop="1" thickBot="1" x14ac:dyDescent="0.25">
      <c r="A5" s="8"/>
      <c r="B5" s="9" t="s">
        <v>3</v>
      </c>
      <c r="C5" s="9" t="s">
        <v>4</v>
      </c>
      <c r="D5" s="9" t="s">
        <v>5</v>
      </c>
      <c r="E5" s="9" t="s">
        <v>6</v>
      </c>
      <c r="F5" s="9" t="s">
        <v>5</v>
      </c>
      <c r="G5" s="9" t="s">
        <v>7</v>
      </c>
      <c r="H5" s="9" t="s">
        <v>3</v>
      </c>
      <c r="I5" s="8"/>
      <c r="J5" s="9" t="s">
        <v>3</v>
      </c>
      <c r="K5" s="9" t="s">
        <v>4</v>
      </c>
      <c r="L5" s="9" t="s">
        <v>5</v>
      </c>
      <c r="M5" s="9" t="s">
        <v>6</v>
      </c>
      <c r="N5" s="9" t="s">
        <v>5</v>
      </c>
      <c r="O5" s="9" t="s">
        <v>7</v>
      </c>
      <c r="P5" s="9" t="s">
        <v>3</v>
      </c>
      <c r="Q5" s="8"/>
      <c r="R5" s="9" t="s">
        <v>3</v>
      </c>
      <c r="S5" s="9" t="s">
        <v>4</v>
      </c>
      <c r="T5" s="9" t="s">
        <v>5</v>
      </c>
      <c r="U5" s="9" t="s">
        <v>6</v>
      </c>
      <c r="V5" s="9" t="s">
        <v>5</v>
      </c>
      <c r="W5" s="9" t="s">
        <v>7</v>
      </c>
      <c r="X5" s="9" t="s">
        <v>3</v>
      </c>
      <c r="Y5" s="8"/>
      <c r="Z5" s="9" t="s">
        <v>3</v>
      </c>
      <c r="AA5" s="9" t="s">
        <v>4</v>
      </c>
      <c r="AB5" s="9" t="s">
        <v>5</v>
      </c>
      <c r="AC5" s="9" t="s">
        <v>6</v>
      </c>
      <c r="AD5" s="9" t="s">
        <v>5</v>
      </c>
      <c r="AE5" s="9" t="s">
        <v>7</v>
      </c>
      <c r="AF5" s="9" t="s">
        <v>3</v>
      </c>
      <c r="AG5" s="8"/>
      <c r="AH5" s="10"/>
      <c r="AI5" s="6">
        <f>DATE(B1,1,15)</f>
        <v>46037</v>
      </c>
      <c r="AJ5" s="7" t="s">
        <v>8</v>
      </c>
      <c r="AK5" s="49"/>
    </row>
    <row r="6" spans="1:37" ht="20" customHeight="1" thickTop="1" thickBot="1" x14ac:dyDescent="0.25">
      <c r="A6" s="12"/>
      <c r="B6" s="11" t="str">
        <f>IF(WEEKDAY($B$4,1)=1,$B$4,"")</f>
        <v/>
      </c>
      <c r="C6" s="11" t="str">
        <f>IF(B6="",IF(WEEKDAY($B$4,1)=2,$B$4,""),B6+1)</f>
        <v/>
      </c>
      <c r="D6" s="11" t="str">
        <f>IF(C6="",IF(WEEKDAY($B$4,1)=3,$B$4,""),C6+1)</f>
        <v/>
      </c>
      <c r="E6" s="11" t="str">
        <f>IF(D6="",IF(WEEKDAY($B$4,1)=4,$B$4,""),D6+1)</f>
        <v/>
      </c>
      <c r="F6" s="11">
        <f>IF(E6="",IF(WEEKDAY($B$4,1)=5,$B$4,""),E6+1)</f>
        <v>46023</v>
      </c>
      <c r="G6" s="11">
        <f>IF(F6="",IF(WEEKDAY($B$4,1)=6,$B$4,""),F6+1)</f>
        <v>46024</v>
      </c>
      <c r="H6" s="11">
        <f>IF(G6="",IF(WEEKDAY($B$4,1)=7,$B$4,""),G6+1)</f>
        <v>46025</v>
      </c>
      <c r="I6" s="12"/>
      <c r="J6" s="11">
        <f>IF(WEEKDAY($J$4,1)=1,$J$4,"")</f>
        <v>46054</v>
      </c>
      <c r="K6" s="11">
        <f>IF(J6="",IF(WEEKDAY($J$4,1)=2,$J$4,""),J6+1)</f>
        <v>46055</v>
      </c>
      <c r="L6" s="11">
        <f>IF(K6="",IF(WEEKDAY($J$4,1)=3,$J$4,""),K6+1)</f>
        <v>46056</v>
      </c>
      <c r="M6" s="11">
        <f>IF(L6="",IF(WEEKDAY($J$4,1)=4,$J$4,""),L6+1)</f>
        <v>46057</v>
      </c>
      <c r="N6" s="11">
        <f>IF(M6="",IF(WEEKDAY($J$4,1)=5,$J$4,""),M6+1)</f>
        <v>46058</v>
      </c>
      <c r="O6" s="11">
        <f>IF(N6="",IF(WEEKDAY($J$4,1)=6,$J$4,""),N6+1)</f>
        <v>46059</v>
      </c>
      <c r="P6" s="11">
        <f>IF(O6="",IF(WEEKDAY($J$4,1)=7,$J$4,""),O6+1)</f>
        <v>46060</v>
      </c>
      <c r="Q6" s="12"/>
      <c r="R6" s="11">
        <f>IF(WEEKDAY($R$4,1)=1,$R$4,"")</f>
        <v>46082</v>
      </c>
      <c r="S6" s="11">
        <f>IF(R6="",IF(WEEKDAY($R$4,1)=2,$R$4,""),R6+1)</f>
        <v>46083</v>
      </c>
      <c r="T6" s="11">
        <f>IF(S6="",IF(WEEKDAY($R$4,1)=3,$R$4,""),S6+1)</f>
        <v>46084</v>
      </c>
      <c r="U6" s="11">
        <f>IF(T6="",IF(WEEKDAY($R$4,1)=4,$R$4,""),T6+1)</f>
        <v>46085</v>
      </c>
      <c r="V6" s="11">
        <f>IF(U6="",IF(WEEKDAY($R$4,1)=5,$R$4,""),U6+1)</f>
        <v>46086</v>
      </c>
      <c r="W6" s="11">
        <f>IF(V6="",IF(WEEKDAY($R$4,1)=6,$R$4,""),V6+1)</f>
        <v>46087</v>
      </c>
      <c r="X6" s="11">
        <f>IF(W6="",IF(WEEKDAY($R$4,1)=7,$R$4,""),W6+1)</f>
        <v>46088</v>
      </c>
      <c r="Y6" s="12"/>
      <c r="Z6" s="11" t="str">
        <f>IF(WEEKDAY($Z$4,1)=1,$Z$4,"")</f>
        <v/>
      </c>
      <c r="AA6" s="11" t="str">
        <f>IF(Z6="",IF(WEEKDAY($Z$4,1)=2,$Z$4,""),Z6+1)</f>
        <v/>
      </c>
      <c r="AB6" s="11" t="str">
        <f>IF(AA6="",IF(WEEKDAY($Z$4,1)=3,$Z$4,""),AA6+1)</f>
        <v/>
      </c>
      <c r="AC6" s="11">
        <f>IF(AB6="",IF(WEEKDAY($Z$4,1)=4,$Z$4,""),AB6+1)</f>
        <v>46113</v>
      </c>
      <c r="AD6" s="11">
        <f>IF(AC6="",IF(WEEKDAY($Z$4,1)=5,$Z$4,""),AC6+1)</f>
        <v>46114</v>
      </c>
      <c r="AE6" s="11">
        <f>IF(AD6="",IF(WEEKDAY($Z$4,1)=6,$Z$4,""),AD6+1)</f>
        <v>46115</v>
      </c>
      <c r="AF6" s="11">
        <f>IF(AE6="",IF(WEEKDAY($Z$4,1)=7,$Z$4,""),AE6+1)</f>
        <v>46116</v>
      </c>
      <c r="AG6" s="12"/>
      <c r="AH6" s="13"/>
      <c r="AI6" s="6">
        <f>DATE(B1,2,14)</f>
        <v>46067</v>
      </c>
      <c r="AJ6" s="7" t="s">
        <v>9</v>
      </c>
      <c r="AK6" s="50"/>
    </row>
    <row r="7" spans="1:37" ht="20" customHeight="1" thickTop="1" thickBot="1" x14ac:dyDescent="0.25">
      <c r="A7" s="12"/>
      <c r="B7" s="14">
        <f>H6+1</f>
        <v>46026</v>
      </c>
      <c r="C7" s="14">
        <f t="shared" ref="C7:H9" si="0">B7+1</f>
        <v>46027</v>
      </c>
      <c r="D7" s="14">
        <f t="shared" si="0"/>
        <v>46028</v>
      </c>
      <c r="E7" s="14">
        <f t="shared" si="0"/>
        <v>46029</v>
      </c>
      <c r="F7" s="14">
        <f t="shared" si="0"/>
        <v>46030</v>
      </c>
      <c r="G7" s="14">
        <f t="shared" si="0"/>
        <v>46031</v>
      </c>
      <c r="H7" s="14">
        <f t="shared" si="0"/>
        <v>46032</v>
      </c>
      <c r="I7" s="12"/>
      <c r="J7" s="14">
        <f>P6+1</f>
        <v>46061</v>
      </c>
      <c r="K7" s="14">
        <f t="shared" ref="K7:P9" si="1">J7+1</f>
        <v>46062</v>
      </c>
      <c r="L7" s="14">
        <f t="shared" si="1"/>
        <v>46063</v>
      </c>
      <c r="M7" s="14">
        <f t="shared" si="1"/>
        <v>46064</v>
      </c>
      <c r="N7" s="14">
        <f t="shared" si="1"/>
        <v>46065</v>
      </c>
      <c r="O7" s="14">
        <f t="shared" si="1"/>
        <v>46066</v>
      </c>
      <c r="P7" s="14">
        <f t="shared" si="1"/>
        <v>46067</v>
      </c>
      <c r="Q7" s="12"/>
      <c r="R7" s="14">
        <f>X6+1</f>
        <v>46089</v>
      </c>
      <c r="S7" s="14">
        <f t="shared" ref="S7:X9" si="2">R7+1</f>
        <v>46090</v>
      </c>
      <c r="T7" s="14">
        <f t="shared" si="2"/>
        <v>46091</v>
      </c>
      <c r="U7" s="14">
        <f t="shared" si="2"/>
        <v>46092</v>
      </c>
      <c r="V7" s="14">
        <f t="shared" si="2"/>
        <v>46093</v>
      </c>
      <c r="W7" s="14">
        <f t="shared" si="2"/>
        <v>46094</v>
      </c>
      <c r="X7" s="14">
        <f t="shared" si="2"/>
        <v>46095</v>
      </c>
      <c r="Y7" s="12"/>
      <c r="Z7" s="14">
        <f>AF6+1</f>
        <v>46117</v>
      </c>
      <c r="AA7" s="14">
        <f t="shared" ref="AA7:AF9" si="3">Z7+1</f>
        <v>46118</v>
      </c>
      <c r="AB7" s="14">
        <f t="shared" si="3"/>
        <v>46119</v>
      </c>
      <c r="AC7" s="14">
        <f t="shared" si="3"/>
        <v>46120</v>
      </c>
      <c r="AD7" s="14">
        <f t="shared" si="3"/>
        <v>46121</v>
      </c>
      <c r="AE7" s="14">
        <f t="shared" si="3"/>
        <v>46122</v>
      </c>
      <c r="AF7" s="14">
        <f t="shared" si="3"/>
        <v>46123</v>
      </c>
      <c r="AG7" s="12"/>
      <c r="AH7" s="13"/>
      <c r="AI7" s="6">
        <f>DATE(B1,2,19)</f>
        <v>46072</v>
      </c>
      <c r="AJ7" s="7" t="s">
        <v>10</v>
      </c>
      <c r="AK7" s="50"/>
    </row>
    <row r="8" spans="1:37" ht="20" customHeight="1" thickTop="1" thickBot="1" x14ac:dyDescent="0.25">
      <c r="A8" s="12"/>
      <c r="B8" s="14">
        <f>H7+1</f>
        <v>46033</v>
      </c>
      <c r="C8" s="14">
        <f t="shared" si="0"/>
        <v>46034</v>
      </c>
      <c r="D8" s="14">
        <f t="shared" si="0"/>
        <v>46035</v>
      </c>
      <c r="E8" s="14">
        <f t="shared" si="0"/>
        <v>46036</v>
      </c>
      <c r="F8" s="14">
        <f t="shared" si="0"/>
        <v>46037</v>
      </c>
      <c r="G8" s="14">
        <f t="shared" si="0"/>
        <v>46038</v>
      </c>
      <c r="H8" s="14">
        <f t="shared" si="0"/>
        <v>46039</v>
      </c>
      <c r="I8" s="12"/>
      <c r="J8" s="14">
        <f>P7+1</f>
        <v>46068</v>
      </c>
      <c r="K8" s="14">
        <f t="shared" si="1"/>
        <v>46069</v>
      </c>
      <c r="L8" s="14">
        <f t="shared" si="1"/>
        <v>46070</v>
      </c>
      <c r="M8" s="14">
        <f t="shared" si="1"/>
        <v>46071</v>
      </c>
      <c r="N8" s="14">
        <f t="shared" si="1"/>
        <v>46072</v>
      </c>
      <c r="O8" s="14">
        <f t="shared" si="1"/>
        <v>46073</v>
      </c>
      <c r="P8" s="14">
        <f t="shared" si="1"/>
        <v>46074</v>
      </c>
      <c r="Q8" s="12"/>
      <c r="R8" s="14">
        <f>X7+1</f>
        <v>46096</v>
      </c>
      <c r="S8" s="14">
        <f t="shared" si="2"/>
        <v>46097</v>
      </c>
      <c r="T8" s="14">
        <f t="shared" si="2"/>
        <v>46098</v>
      </c>
      <c r="U8" s="14">
        <f t="shared" si="2"/>
        <v>46099</v>
      </c>
      <c r="V8" s="14">
        <f t="shared" si="2"/>
        <v>46100</v>
      </c>
      <c r="W8" s="14">
        <f t="shared" si="2"/>
        <v>46101</v>
      </c>
      <c r="X8" s="14">
        <f t="shared" si="2"/>
        <v>46102</v>
      </c>
      <c r="Y8" s="12"/>
      <c r="Z8" s="14">
        <f>AF7+1</f>
        <v>46124</v>
      </c>
      <c r="AA8" s="14">
        <f t="shared" si="3"/>
        <v>46125</v>
      </c>
      <c r="AB8" s="14">
        <f t="shared" si="3"/>
        <v>46126</v>
      </c>
      <c r="AC8" s="14">
        <f t="shared" si="3"/>
        <v>46127</v>
      </c>
      <c r="AD8" s="14">
        <f t="shared" si="3"/>
        <v>46128</v>
      </c>
      <c r="AE8" s="14">
        <f t="shared" si="3"/>
        <v>46129</v>
      </c>
      <c r="AF8" s="14">
        <f t="shared" si="3"/>
        <v>46130</v>
      </c>
      <c r="AG8" s="12"/>
      <c r="AH8" s="13"/>
      <c r="AI8" s="6">
        <f>DATE(B1,4,14)</f>
        <v>46126</v>
      </c>
      <c r="AJ8" s="7" t="s">
        <v>11</v>
      </c>
      <c r="AK8" s="50"/>
    </row>
    <row r="9" spans="1:37" ht="17" thickTop="1" thickBot="1" x14ac:dyDescent="0.25">
      <c r="A9" s="12"/>
      <c r="B9" s="14">
        <f>H8+1</f>
        <v>46040</v>
      </c>
      <c r="C9" s="14">
        <f t="shared" si="0"/>
        <v>46041</v>
      </c>
      <c r="D9" s="14">
        <f t="shared" si="0"/>
        <v>46042</v>
      </c>
      <c r="E9" s="14">
        <f t="shared" si="0"/>
        <v>46043</v>
      </c>
      <c r="F9" s="14">
        <f t="shared" si="0"/>
        <v>46044</v>
      </c>
      <c r="G9" s="14">
        <f t="shared" si="0"/>
        <v>46045</v>
      </c>
      <c r="H9" s="14">
        <f t="shared" si="0"/>
        <v>46046</v>
      </c>
      <c r="I9" s="12"/>
      <c r="J9" s="14">
        <f>P8+1</f>
        <v>46075</v>
      </c>
      <c r="K9" s="14">
        <f t="shared" si="1"/>
        <v>46076</v>
      </c>
      <c r="L9" s="14">
        <f t="shared" si="1"/>
        <v>46077</v>
      </c>
      <c r="M9" s="14">
        <f t="shared" si="1"/>
        <v>46078</v>
      </c>
      <c r="N9" s="14">
        <f t="shared" si="1"/>
        <v>46079</v>
      </c>
      <c r="O9" s="14">
        <f t="shared" si="1"/>
        <v>46080</v>
      </c>
      <c r="P9" s="14">
        <f t="shared" si="1"/>
        <v>46081</v>
      </c>
      <c r="Q9" s="12"/>
      <c r="R9" s="14">
        <f>X8+1</f>
        <v>46103</v>
      </c>
      <c r="S9" s="14">
        <f t="shared" si="2"/>
        <v>46104</v>
      </c>
      <c r="T9" s="14">
        <f t="shared" si="2"/>
        <v>46105</v>
      </c>
      <c r="U9" s="14">
        <f t="shared" si="2"/>
        <v>46106</v>
      </c>
      <c r="V9" s="14">
        <f t="shared" si="2"/>
        <v>46107</v>
      </c>
      <c r="W9" s="14">
        <f t="shared" si="2"/>
        <v>46108</v>
      </c>
      <c r="X9" s="14">
        <f t="shared" si="2"/>
        <v>46109</v>
      </c>
      <c r="Y9" s="12"/>
      <c r="Z9" s="14">
        <f>AF8+1</f>
        <v>46131</v>
      </c>
      <c r="AA9" s="14">
        <f t="shared" si="3"/>
        <v>46132</v>
      </c>
      <c r="AB9" s="14">
        <f t="shared" si="3"/>
        <v>46133</v>
      </c>
      <c r="AC9" s="14">
        <f t="shared" si="3"/>
        <v>46134</v>
      </c>
      <c r="AD9" s="14">
        <f t="shared" si="3"/>
        <v>46135</v>
      </c>
      <c r="AE9" s="14">
        <f t="shared" si="3"/>
        <v>46136</v>
      </c>
      <c r="AF9" s="14">
        <f t="shared" si="3"/>
        <v>46137</v>
      </c>
      <c r="AG9" s="12"/>
      <c r="AH9" s="13"/>
      <c r="AI9" s="6">
        <f>DATE(B1,3,31)</f>
        <v>46112</v>
      </c>
      <c r="AJ9" s="7" t="s">
        <v>12</v>
      </c>
      <c r="AK9" s="50"/>
    </row>
    <row r="10" spans="1:37" ht="20" customHeight="1" thickTop="1" thickBot="1" x14ac:dyDescent="0.25">
      <c r="A10" s="12"/>
      <c r="B10" s="14">
        <f>IF(H9="","",IF(MONTH(H9+1)&lt;&gt;MONTH($B$4),"",H9+1))</f>
        <v>46047</v>
      </c>
      <c r="C10" s="14">
        <f t="shared" ref="C10:H11" si="4">IF(B10="","",IF(MONTH(B10+1)&lt;&gt;MONTH($B$4),"",B10+1))</f>
        <v>46048</v>
      </c>
      <c r="D10" s="14">
        <f t="shared" si="4"/>
        <v>46049</v>
      </c>
      <c r="E10" s="14">
        <f t="shared" si="4"/>
        <v>46050</v>
      </c>
      <c r="F10" s="14">
        <f t="shared" si="4"/>
        <v>46051</v>
      </c>
      <c r="G10" s="14">
        <f t="shared" si="4"/>
        <v>46052</v>
      </c>
      <c r="H10" s="14">
        <f t="shared" si="4"/>
        <v>46053</v>
      </c>
      <c r="I10" s="12"/>
      <c r="J10" s="14" t="str">
        <f>IF(P9="","",IF(MONTH(P9+1)&lt;&gt;MONTH($J$4),"",P9+1))</f>
        <v/>
      </c>
      <c r="K10" s="14" t="str">
        <f t="shared" ref="K10:P11" si="5">IF(J10="","",IF(MONTH(J10+1)&lt;&gt;MONTH($J$4),"",J10+1))</f>
        <v/>
      </c>
      <c r="L10" s="14" t="str">
        <f t="shared" si="5"/>
        <v/>
      </c>
      <c r="M10" s="14" t="str">
        <f t="shared" si="5"/>
        <v/>
      </c>
      <c r="N10" s="14" t="str">
        <f t="shared" si="5"/>
        <v/>
      </c>
      <c r="O10" s="14" t="str">
        <f t="shared" si="5"/>
        <v/>
      </c>
      <c r="P10" s="14" t="str">
        <f t="shared" si="5"/>
        <v/>
      </c>
      <c r="Q10" s="12"/>
      <c r="R10" s="14">
        <f>IF(X9="","",IF(MONTH(X9+1)&lt;&gt;MONTH($R$4),"",X9+1))</f>
        <v>46110</v>
      </c>
      <c r="S10" s="14">
        <f t="shared" ref="S10:X11" si="6">IF(R10="","",IF(MONTH(R10+1)&lt;&gt;MONTH($R$4),"",R10+1))</f>
        <v>46111</v>
      </c>
      <c r="T10" s="14">
        <f t="shared" si="6"/>
        <v>46112</v>
      </c>
      <c r="U10" s="14" t="str">
        <f t="shared" si="6"/>
        <v/>
      </c>
      <c r="V10" s="14" t="str">
        <f t="shared" si="6"/>
        <v/>
      </c>
      <c r="W10" s="14" t="str">
        <f t="shared" si="6"/>
        <v/>
      </c>
      <c r="X10" s="14" t="str">
        <f t="shared" si="6"/>
        <v/>
      </c>
      <c r="Y10" s="12"/>
      <c r="Z10" s="14">
        <f>IF(AF9="","",IF(MONTH(AF9+1)&lt;&gt;MONTH($Z$4),"",AF9+1))</f>
        <v>46138</v>
      </c>
      <c r="AA10" s="14">
        <f t="shared" ref="AA10:AF11" si="7">IF(Z10="","",IF(MONTH(Z10+1)&lt;&gt;MONTH($Z$4),"",Z10+1))</f>
        <v>46139</v>
      </c>
      <c r="AB10" s="14">
        <f t="shared" si="7"/>
        <v>46140</v>
      </c>
      <c r="AC10" s="14">
        <f t="shared" si="7"/>
        <v>46141</v>
      </c>
      <c r="AD10" s="14">
        <f t="shared" si="7"/>
        <v>46142</v>
      </c>
      <c r="AE10" s="14" t="str">
        <f t="shared" si="7"/>
        <v/>
      </c>
      <c r="AF10" s="14" t="str">
        <f t="shared" si="7"/>
        <v/>
      </c>
      <c r="AG10" s="12"/>
      <c r="AH10" s="13"/>
      <c r="AI10" s="6">
        <f>DATE(B1,5,12)</f>
        <v>46154</v>
      </c>
      <c r="AJ10" s="7" t="s">
        <v>13</v>
      </c>
      <c r="AK10" s="50"/>
    </row>
    <row r="11" spans="1:37" ht="20" customHeight="1" thickTop="1" thickBot="1" x14ac:dyDescent="0.25">
      <c r="A11" s="12"/>
      <c r="B11" s="15" t="str">
        <f>IF(H10="","",IF(MONTH(H10+1)&lt;&gt;MONTH($B$4),"",H10+1))</f>
        <v/>
      </c>
      <c r="C11" s="14" t="str">
        <f t="shared" si="4"/>
        <v/>
      </c>
      <c r="D11" s="14" t="str">
        <f t="shared" si="4"/>
        <v/>
      </c>
      <c r="E11" s="14" t="str">
        <f t="shared" si="4"/>
        <v/>
      </c>
      <c r="F11" s="14" t="str">
        <f t="shared" si="4"/>
        <v/>
      </c>
      <c r="G11" s="14" t="str">
        <f t="shared" si="4"/>
        <v/>
      </c>
      <c r="H11" s="14" t="str">
        <f t="shared" si="4"/>
        <v/>
      </c>
      <c r="I11" s="12"/>
      <c r="J11" s="15" t="str">
        <f>IF(P10="","",IF(MONTH(P10+1)&lt;&gt;MONTH($J$4),"",P10+1))</f>
        <v/>
      </c>
      <c r="K11" s="14" t="str">
        <f t="shared" si="5"/>
        <v/>
      </c>
      <c r="L11" s="14" t="str">
        <f t="shared" si="5"/>
        <v/>
      </c>
      <c r="M11" s="14" t="str">
        <f t="shared" si="5"/>
        <v/>
      </c>
      <c r="N11" s="14" t="str">
        <f t="shared" si="5"/>
        <v/>
      </c>
      <c r="O11" s="14" t="str">
        <f t="shared" si="5"/>
        <v/>
      </c>
      <c r="P11" s="14" t="str">
        <f t="shared" si="5"/>
        <v/>
      </c>
      <c r="Q11" s="12"/>
      <c r="R11" s="15" t="str">
        <f>IF(X10="","",IF(MONTH(X10+1)&lt;&gt;MONTH($R$4),"",X10+1))</f>
        <v/>
      </c>
      <c r="S11" s="14" t="str">
        <f t="shared" si="6"/>
        <v/>
      </c>
      <c r="T11" s="14" t="str">
        <f t="shared" si="6"/>
        <v/>
      </c>
      <c r="U11" s="14" t="str">
        <f t="shared" si="6"/>
        <v/>
      </c>
      <c r="V11" s="14" t="str">
        <f t="shared" si="6"/>
        <v/>
      </c>
      <c r="W11" s="14" t="str">
        <f t="shared" si="6"/>
        <v/>
      </c>
      <c r="X11" s="14" t="str">
        <f t="shared" si="6"/>
        <v/>
      </c>
      <c r="Y11" s="12"/>
      <c r="Z11" s="15" t="str">
        <f>IF(AF10="","",IF(MONTH(AF10+1)&lt;&gt;MONTH($Z$4),"",AF10+1))</f>
        <v/>
      </c>
      <c r="AA11" s="14" t="str">
        <f t="shared" si="7"/>
        <v/>
      </c>
      <c r="AB11" s="14" t="str">
        <f t="shared" si="7"/>
        <v/>
      </c>
      <c r="AC11" s="14" t="str">
        <f t="shared" si="7"/>
        <v/>
      </c>
      <c r="AD11" s="14" t="str">
        <f t="shared" si="7"/>
        <v/>
      </c>
      <c r="AE11" s="14" t="str">
        <f t="shared" si="7"/>
        <v/>
      </c>
      <c r="AF11" s="14" t="str">
        <f t="shared" si="7"/>
        <v/>
      </c>
      <c r="AG11" s="12"/>
      <c r="AH11" s="13"/>
      <c r="AI11" s="6">
        <f>DATE(B1,5,27)</f>
        <v>46169</v>
      </c>
      <c r="AJ11" s="7" t="s">
        <v>14</v>
      </c>
      <c r="AK11" s="50"/>
    </row>
    <row r="12" spans="1:37" ht="20" customHeight="1" thickTop="1" thickBot="1" x14ac:dyDescent="0.25">
      <c r="A12" s="17"/>
      <c r="B12" s="16"/>
      <c r="C12" s="16"/>
      <c r="D12" s="16"/>
      <c r="E12" s="16"/>
      <c r="F12" s="2"/>
      <c r="G12" s="2"/>
      <c r="H12" s="2"/>
      <c r="I12" s="17"/>
      <c r="J12" s="16"/>
      <c r="K12" s="16"/>
      <c r="L12" s="16"/>
      <c r="M12" s="16"/>
      <c r="N12" s="2"/>
      <c r="O12" s="2"/>
      <c r="P12" s="2"/>
      <c r="Q12" s="17"/>
      <c r="R12" s="16"/>
      <c r="S12" s="16"/>
      <c r="T12" s="16"/>
      <c r="U12" s="16"/>
      <c r="V12" s="2"/>
      <c r="W12" s="2"/>
      <c r="X12" s="2"/>
      <c r="Y12" s="17"/>
      <c r="Z12" s="16"/>
      <c r="AA12" s="16"/>
      <c r="AB12" s="16"/>
      <c r="AC12" s="16"/>
      <c r="AD12" s="2"/>
      <c r="AE12" s="2"/>
      <c r="AF12" s="2"/>
      <c r="AG12" s="17"/>
      <c r="AH12" s="3"/>
      <c r="AI12" s="6">
        <f>DATE(B1,6,16)</f>
        <v>46189</v>
      </c>
      <c r="AJ12" s="7" t="s">
        <v>15</v>
      </c>
      <c r="AK12" s="50"/>
    </row>
    <row r="13" spans="1:37" ht="20" customHeight="1" thickTop="1" thickBot="1" x14ac:dyDescent="0.25">
      <c r="A13" s="20" t="s">
        <v>1</v>
      </c>
      <c r="B13" s="82">
        <f>EOMONTH(Z4,0)+1</f>
        <v>46143</v>
      </c>
      <c r="C13" s="77"/>
      <c r="D13" s="77"/>
      <c r="E13" s="77"/>
      <c r="F13" s="77"/>
      <c r="G13" s="77"/>
      <c r="H13" s="77"/>
      <c r="I13" s="20" t="s">
        <v>1</v>
      </c>
      <c r="J13" s="82">
        <f>EOMONTH(B13,0)+1</f>
        <v>46174</v>
      </c>
      <c r="K13" s="77"/>
      <c r="L13" s="77"/>
      <c r="M13" s="77"/>
      <c r="N13" s="77"/>
      <c r="O13" s="77"/>
      <c r="P13" s="77"/>
      <c r="Q13" s="20" t="s">
        <v>1</v>
      </c>
      <c r="R13" s="82">
        <f>EOMONTH(J13,0)+1</f>
        <v>46204</v>
      </c>
      <c r="S13" s="77"/>
      <c r="T13" s="77"/>
      <c r="U13" s="77"/>
      <c r="V13" s="77"/>
      <c r="W13" s="77"/>
      <c r="X13" s="77"/>
      <c r="Y13" s="20" t="s">
        <v>1</v>
      </c>
      <c r="Z13" s="82">
        <f>EOMONTH(R13,0)+1</f>
        <v>46235</v>
      </c>
      <c r="AA13" s="77"/>
      <c r="AB13" s="77"/>
      <c r="AC13" s="77"/>
      <c r="AD13" s="77"/>
      <c r="AE13" s="77"/>
      <c r="AF13" s="77"/>
      <c r="AG13" s="20"/>
      <c r="AH13" s="5"/>
      <c r="AI13" s="6">
        <f>DATE(B1,7,4)</f>
        <v>46207</v>
      </c>
      <c r="AJ13" s="7" t="s">
        <v>16</v>
      </c>
      <c r="AK13" s="49"/>
    </row>
    <row r="14" spans="1:37" ht="20" customHeight="1" thickTop="1" thickBot="1" x14ac:dyDescent="0.25">
      <c r="A14" s="8"/>
      <c r="B14" s="9" t="s">
        <v>3</v>
      </c>
      <c r="C14" s="9" t="s">
        <v>4</v>
      </c>
      <c r="D14" s="9" t="s">
        <v>5</v>
      </c>
      <c r="E14" s="9" t="s">
        <v>6</v>
      </c>
      <c r="F14" s="9" t="s">
        <v>5</v>
      </c>
      <c r="G14" s="9" t="s">
        <v>7</v>
      </c>
      <c r="H14" s="9" t="s">
        <v>3</v>
      </c>
      <c r="I14" s="8"/>
      <c r="J14" s="9" t="s">
        <v>3</v>
      </c>
      <c r="K14" s="9" t="s">
        <v>4</v>
      </c>
      <c r="L14" s="9" t="s">
        <v>5</v>
      </c>
      <c r="M14" s="9" t="s">
        <v>6</v>
      </c>
      <c r="N14" s="9" t="s">
        <v>5</v>
      </c>
      <c r="O14" s="9" t="s">
        <v>7</v>
      </c>
      <c r="P14" s="9" t="s">
        <v>3</v>
      </c>
      <c r="Q14" s="8"/>
      <c r="R14" s="9" t="s">
        <v>3</v>
      </c>
      <c r="S14" s="9" t="s">
        <v>4</v>
      </c>
      <c r="T14" s="9" t="s">
        <v>5</v>
      </c>
      <c r="U14" s="9" t="s">
        <v>6</v>
      </c>
      <c r="V14" s="9" t="s">
        <v>5</v>
      </c>
      <c r="W14" s="9" t="s">
        <v>7</v>
      </c>
      <c r="X14" s="9" t="s">
        <v>3</v>
      </c>
      <c r="Y14" s="8"/>
      <c r="Z14" s="9" t="s">
        <v>3</v>
      </c>
      <c r="AA14" s="9" t="s">
        <v>4</v>
      </c>
      <c r="AB14" s="9" t="s">
        <v>5</v>
      </c>
      <c r="AC14" s="9" t="s">
        <v>6</v>
      </c>
      <c r="AD14" s="9" t="s">
        <v>5</v>
      </c>
      <c r="AE14" s="9" t="s">
        <v>7</v>
      </c>
      <c r="AF14" s="9" t="s">
        <v>3</v>
      </c>
      <c r="AG14" s="8"/>
      <c r="AH14" s="10"/>
      <c r="AI14" s="6">
        <f>DATE(B1,9,2)</f>
        <v>46267</v>
      </c>
      <c r="AJ14" s="7" t="s">
        <v>17</v>
      </c>
      <c r="AK14" s="49"/>
    </row>
    <row r="15" spans="1:37" ht="20" customHeight="1" thickTop="1" thickBot="1" x14ac:dyDescent="0.25">
      <c r="A15" s="12"/>
      <c r="B15" s="11" t="str">
        <f>IF(WEEKDAY($B$13,1)=1,$B$13,"")</f>
        <v/>
      </c>
      <c r="C15" s="11" t="str">
        <f>IF(B15="",IF(WEEKDAY($B$13,1)=2,$B$13,""),B15+1)</f>
        <v/>
      </c>
      <c r="D15" s="11" t="str">
        <f>IF(C15="",IF(WEEKDAY($B$13,1)=3,$B$13,""),C15+1)</f>
        <v/>
      </c>
      <c r="E15" s="11" t="str">
        <f>IF(D15="",IF(WEEKDAY($B$13,1)=4,$B$13,""),D15+1)</f>
        <v/>
      </c>
      <c r="F15" s="11" t="str">
        <f>IF(E15="",IF(WEEKDAY($B$13,1)=5,$B$13,""),E15+1)</f>
        <v/>
      </c>
      <c r="G15" s="11">
        <f>IF(F15="",IF(WEEKDAY($B$13,1)=6,$B$13,""),F15+1)</f>
        <v>46143</v>
      </c>
      <c r="H15" s="11">
        <f>IF(G15="",IF(WEEKDAY($B$13,1)=7,$B$13,""),G15+1)</f>
        <v>46144</v>
      </c>
      <c r="I15" s="12"/>
      <c r="J15" s="11" t="str">
        <f>IF(WEEKDAY($J$13,1)=1,$J$13,"")</f>
        <v/>
      </c>
      <c r="K15" s="11">
        <f>IF(J15="",IF(WEEKDAY($J$13,1)=2,$J$13,""),J15+1)</f>
        <v>46174</v>
      </c>
      <c r="L15" s="11">
        <f>IF(K15="",IF(WEEKDAY($J$13,1)=3,$J$13,""),K15+1)</f>
        <v>46175</v>
      </c>
      <c r="M15" s="11">
        <f>IF(L15="",IF(WEEKDAY($J$13,1)=4,$J$13,""),L15+1)</f>
        <v>46176</v>
      </c>
      <c r="N15" s="11">
        <f>IF(M15="",IF(WEEKDAY($J$13,1)=5,$J$13,""),M15+1)</f>
        <v>46177</v>
      </c>
      <c r="O15" s="11">
        <f>IF(N15="",IF(WEEKDAY($J$13,1)=6,$J$13,""),N15+1)</f>
        <v>46178</v>
      </c>
      <c r="P15" s="11">
        <f>IF(O15="",IF(WEEKDAY($J$13,1)=7,$J$13,""),O15+1)</f>
        <v>46179</v>
      </c>
      <c r="Q15" s="12"/>
      <c r="R15" s="11" t="str">
        <f>IF(WEEKDAY($R$13,1)=1,$R$13,"")</f>
        <v/>
      </c>
      <c r="S15" s="11" t="str">
        <f>IF(R15="",IF(WEEKDAY($R$13,1)=2,$R$13,""),R15+1)</f>
        <v/>
      </c>
      <c r="T15" s="11" t="str">
        <f>IF(S15="",IF(WEEKDAY($R$13,1)=3,$R$13,""),S15+1)</f>
        <v/>
      </c>
      <c r="U15" s="11">
        <f>IF(T15="",IF(WEEKDAY($R$13,1)=4,$R$13,""),T15+1)</f>
        <v>46204</v>
      </c>
      <c r="V15" s="11">
        <f>IF(U15="",IF(WEEKDAY($R$13,1)=5,$R$13,""),U15+1)</f>
        <v>46205</v>
      </c>
      <c r="W15" s="11">
        <f>IF(V15="",IF(WEEKDAY($R$13,1)=6,$R$13,""),V15+1)</f>
        <v>46206</v>
      </c>
      <c r="X15" s="11">
        <f>IF(W15="",IF(WEEKDAY($R$13,1)=7,$R$13,""),W15+1)</f>
        <v>46207</v>
      </c>
      <c r="Y15" s="12"/>
      <c r="Z15" s="11" t="str">
        <f>IF(WEEKDAY($Z$13,1)=1,$Z$13,"")</f>
        <v/>
      </c>
      <c r="AA15" s="11" t="str">
        <f>IF(Z15="",IF(WEEKDAY($Z$13,1)=2,$Z$13,""),Z15+1)</f>
        <v/>
      </c>
      <c r="AB15" s="11" t="str">
        <f>IF(AA15="",IF(WEEKDAY($Z$13,1)=3,$Z$13,""),AA15+1)</f>
        <v/>
      </c>
      <c r="AC15" s="11" t="str">
        <f>IF(AB15="",IF(WEEKDAY($Z$13,1)=4,$Z$13,""),AB15+1)</f>
        <v/>
      </c>
      <c r="AD15" s="11" t="str">
        <f>IF(AC15="",IF(WEEKDAY($Z$13,1)=5,$Z$13,""),AC15+1)</f>
        <v/>
      </c>
      <c r="AE15" s="11" t="str">
        <f>IF(AD15="",IF(WEEKDAY($Z$13,1)=6,$Z$13,""),AD15+1)</f>
        <v/>
      </c>
      <c r="AF15" s="11">
        <f>IF(AE15="",IF(WEEKDAY($Z$13,1)=7,$Z$13,""),AE15+1)</f>
        <v>46235</v>
      </c>
      <c r="AG15" s="12"/>
      <c r="AH15" s="13"/>
      <c r="AI15" s="6">
        <f>DATE(B1,10,14)</f>
        <v>46309</v>
      </c>
      <c r="AJ15" s="7" t="s">
        <v>18</v>
      </c>
      <c r="AK15" s="50"/>
    </row>
    <row r="16" spans="1:37" ht="20" customHeight="1" thickTop="1" thickBot="1" x14ac:dyDescent="0.25">
      <c r="A16" s="12"/>
      <c r="B16" s="14">
        <f>H15+1</f>
        <v>46145</v>
      </c>
      <c r="C16" s="14">
        <f t="shared" ref="C16:H18" si="8">B16+1</f>
        <v>46146</v>
      </c>
      <c r="D16" s="14">
        <f t="shared" si="8"/>
        <v>46147</v>
      </c>
      <c r="E16" s="14">
        <f t="shared" si="8"/>
        <v>46148</v>
      </c>
      <c r="F16" s="14">
        <f t="shared" si="8"/>
        <v>46149</v>
      </c>
      <c r="G16" s="14">
        <f t="shared" si="8"/>
        <v>46150</v>
      </c>
      <c r="H16" s="14">
        <f t="shared" si="8"/>
        <v>46151</v>
      </c>
      <c r="I16" s="12"/>
      <c r="J16" s="14">
        <f>P15+1</f>
        <v>46180</v>
      </c>
      <c r="K16" s="14">
        <f t="shared" ref="K16:P18" si="9">J16+1</f>
        <v>46181</v>
      </c>
      <c r="L16" s="14">
        <f t="shared" si="9"/>
        <v>46182</v>
      </c>
      <c r="M16" s="14">
        <f t="shared" si="9"/>
        <v>46183</v>
      </c>
      <c r="N16" s="14">
        <f t="shared" si="9"/>
        <v>46184</v>
      </c>
      <c r="O16" s="14">
        <f t="shared" si="9"/>
        <v>46185</v>
      </c>
      <c r="P16" s="14">
        <f t="shared" si="9"/>
        <v>46186</v>
      </c>
      <c r="Q16" s="12"/>
      <c r="R16" s="14">
        <f>X15+1</f>
        <v>46208</v>
      </c>
      <c r="S16" s="14">
        <f t="shared" ref="S16:X18" si="10">R16+1</f>
        <v>46209</v>
      </c>
      <c r="T16" s="14">
        <f t="shared" si="10"/>
        <v>46210</v>
      </c>
      <c r="U16" s="14">
        <f t="shared" si="10"/>
        <v>46211</v>
      </c>
      <c r="V16" s="14">
        <f t="shared" si="10"/>
        <v>46212</v>
      </c>
      <c r="W16" s="14">
        <f t="shared" si="10"/>
        <v>46213</v>
      </c>
      <c r="X16" s="14">
        <f t="shared" si="10"/>
        <v>46214</v>
      </c>
      <c r="Y16" s="12"/>
      <c r="Z16" s="14">
        <f>AF15+1</f>
        <v>46236</v>
      </c>
      <c r="AA16" s="14">
        <f t="shared" ref="AA16:AF18" si="11">Z16+1</f>
        <v>46237</v>
      </c>
      <c r="AB16" s="14">
        <f t="shared" si="11"/>
        <v>46238</v>
      </c>
      <c r="AC16" s="14">
        <f t="shared" si="11"/>
        <v>46239</v>
      </c>
      <c r="AD16" s="14">
        <f t="shared" si="11"/>
        <v>46240</v>
      </c>
      <c r="AE16" s="14">
        <f t="shared" si="11"/>
        <v>46241</v>
      </c>
      <c r="AF16" s="14">
        <f t="shared" si="11"/>
        <v>46242</v>
      </c>
      <c r="AG16" s="12"/>
      <c r="AH16" s="13"/>
      <c r="AI16" s="6">
        <f>DATE(B1,10,31)</f>
        <v>46326</v>
      </c>
      <c r="AJ16" s="7" t="s">
        <v>19</v>
      </c>
      <c r="AK16" s="50"/>
    </row>
    <row r="17" spans="1:37" ht="20" customHeight="1" thickTop="1" thickBot="1" x14ac:dyDescent="0.25">
      <c r="A17" s="12"/>
      <c r="B17" s="14">
        <f>H16+1</f>
        <v>46152</v>
      </c>
      <c r="C17" s="14">
        <f t="shared" si="8"/>
        <v>46153</v>
      </c>
      <c r="D17" s="14">
        <f t="shared" si="8"/>
        <v>46154</v>
      </c>
      <c r="E17" s="14">
        <f t="shared" si="8"/>
        <v>46155</v>
      </c>
      <c r="F17" s="14">
        <f t="shared" si="8"/>
        <v>46156</v>
      </c>
      <c r="G17" s="14">
        <f t="shared" si="8"/>
        <v>46157</v>
      </c>
      <c r="H17" s="14">
        <f t="shared" si="8"/>
        <v>46158</v>
      </c>
      <c r="I17" s="12"/>
      <c r="J17" s="14">
        <f>P16+1</f>
        <v>46187</v>
      </c>
      <c r="K17" s="14">
        <f t="shared" si="9"/>
        <v>46188</v>
      </c>
      <c r="L17" s="14">
        <f t="shared" si="9"/>
        <v>46189</v>
      </c>
      <c r="M17" s="14">
        <f t="shared" si="9"/>
        <v>46190</v>
      </c>
      <c r="N17" s="14">
        <f t="shared" si="9"/>
        <v>46191</v>
      </c>
      <c r="O17" s="14">
        <f t="shared" si="9"/>
        <v>46192</v>
      </c>
      <c r="P17" s="14">
        <f t="shared" si="9"/>
        <v>46193</v>
      </c>
      <c r="Q17" s="12"/>
      <c r="R17" s="14">
        <f>X16+1</f>
        <v>46215</v>
      </c>
      <c r="S17" s="14">
        <f t="shared" si="10"/>
        <v>46216</v>
      </c>
      <c r="T17" s="14">
        <f t="shared" si="10"/>
        <v>46217</v>
      </c>
      <c r="U17" s="14">
        <f t="shared" si="10"/>
        <v>46218</v>
      </c>
      <c r="V17" s="14">
        <f t="shared" si="10"/>
        <v>46219</v>
      </c>
      <c r="W17" s="14">
        <f t="shared" si="10"/>
        <v>46220</v>
      </c>
      <c r="X17" s="14">
        <f t="shared" si="10"/>
        <v>46221</v>
      </c>
      <c r="Y17" s="12"/>
      <c r="Z17" s="14">
        <f>AF16+1</f>
        <v>46243</v>
      </c>
      <c r="AA17" s="14">
        <f t="shared" si="11"/>
        <v>46244</v>
      </c>
      <c r="AB17" s="14">
        <f t="shared" si="11"/>
        <v>46245</v>
      </c>
      <c r="AC17" s="14">
        <f t="shared" si="11"/>
        <v>46246</v>
      </c>
      <c r="AD17" s="14">
        <f t="shared" si="11"/>
        <v>46247</v>
      </c>
      <c r="AE17" s="14">
        <f t="shared" si="11"/>
        <v>46248</v>
      </c>
      <c r="AF17" s="14">
        <f t="shared" si="11"/>
        <v>46249</v>
      </c>
      <c r="AG17" s="12"/>
      <c r="AH17" s="13"/>
      <c r="AI17" s="6">
        <f>DATE(B1,11,11)</f>
        <v>46337</v>
      </c>
      <c r="AJ17" s="7" t="s">
        <v>20</v>
      </c>
      <c r="AK17" s="50"/>
    </row>
    <row r="18" spans="1:37" ht="20" customHeight="1" thickTop="1" thickBot="1" x14ac:dyDescent="0.25">
      <c r="A18" s="12"/>
      <c r="B18" s="14">
        <f>H17+1</f>
        <v>46159</v>
      </c>
      <c r="C18" s="14">
        <f t="shared" si="8"/>
        <v>46160</v>
      </c>
      <c r="D18" s="14">
        <f t="shared" si="8"/>
        <v>46161</v>
      </c>
      <c r="E18" s="14">
        <f t="shared" si="8"/>
        <v>46162</v>
      </c>
      <c r="F18" s="14">
        <f t="shared" si="8"/>
        <v>46163</v>
      </c>
      <c r="G18" s="14">
        <f t="shared" si="8"/>
        <v>46164</v>
      </c>
      <c r="H18" s="14">
        <f t="shared" si="8"/>
        <v>46165</v>
      </c>
      <c r="I18" s="12"/>
      <c r="J18" s="14">
        <f>P17+1</f>
        <v>46194</v>
      </c>
      <c r="K18" s="14">
        <f t="shared" si="9"/>
        <v>46195</v>
      </c>
      <c r="L18" s="14">
        <f t="shared" si="9"/>
        <v>46196</v>
      </c>
      <c r="M18" s="14">
        <f t="shared" si="9"/>
        <v>46197</v>
      </c>
      <c r="N18" s="14">
        <f t="shared" si="9"/>
        <v>46198</v>
      </c>
      <c r="O18" s="14">
        <f t="shared" si="9"/>
        <v>46199</v>
      </c>
      <c r="P18" s="14">
        <f t="shared" si="9"/>
        <v>46200</v>
      </c>
      <c r="Q18" s="12"/>
      <c r="R18" s="14">
        <f>X17+1</f>
        <v>46222</v>
      </c>
      <c r="S18" s="14">
        <f t="shared" si="10"/>
        <v>46223</v>
      </c>
      <c r="T18" s="14">
        <f t="shared" si="10"/>
        <v>46224</v>
      </c>
      <c r="U18" s="14">
        <f t="shared" si="10"/>
        <v>46225</v>
      </c>
      <c r="V18" s="14">
        <f t="shared" si="10"/>
        <v>46226</v>
      </c>
      <c r="W18" s="14">
        <f t="shared" si="10"/>
        <v>46227</v>
      </c>
      <c r="X18" s="14">
        <f t="shared" si="10"/>
        <v>46228</v>
      </c>
      <c r="Y18" s="12"/>
      <c r="Z18" s="14">
        <f>AF17+1</f>
        <v>46250</v>
      </c>
      <c r="AA18" s="14">
        <f t="shared" si="11"/>
        <v>46251</v>
      </c>
      <c r="AB18" s="14">
        <f t="shared" si="11"/>
        <v>46252</v>
      </c>
      <c r="AC18" s="14">
        <f t="shared" si="11"/>
        <v>46253</v>
      </c>
      <c r="AD18" s="14">
        <f t="shared" si="11"/>
        <v>46254</v>
      </c>
      <c r="AE18" s="14">
        <f t="shared" si="11"/>
        <v>46255</v>
      </c>
      <c r="AF18" s="14">
        <f t="shared" si="11"/>
        <v>46256</v>
      </c>
      <c r="AG18" s="12"/>
      <c r="AH18" s="13"/>
      <c r="AI18" s="6">
        <v>45624</v>
      </c>
      <c r="AJ18" s="7" t="s">
        <v>21</v>
      </c>
      <c r="AK18" s="50"/>
    </row>
    <row r="19" spans="1:37" ht="20" customHeight="1" thickTop="1" thickBot="1" x14ac:dyDescent="0.25">
      <c r="A19" s="12"/>
      <c r="B19" s="14">
        <f>IF(H18="","",IF(MONTH(H18+1)&lt;&gt;MONTH($B$13),"",H18+1))</f>
        <v>46166</v>
      </c>
      <c r="C19" s="14">
        <f t="shared" ref="C19:H20" si="12">IF(B19="","",IF(MONTH(B19+1)&lt;&gt;MONTH($B$13),"",B19+1))</f>
        <v>46167</v>
      </c>
      <c r="D19" s="14">
        <f t="shared" si="12"/>
        <v>46168</v>
      </c>
      <c r="E19" s="14">
        <f t="shared" si="12"/>
        <v>46169</v>
      </c>
      <c r="F19" s="14">
        <f t="shared" si="12"/>
        <v>46170</v>
      </c>
      <c r="G19" s="14">
        <f t="shared" si="12"/>
        <v>46171</v>
      </c>
      <c r="H19" s="14">
        <f t="shared" si="12"/>
        <v>46172</v>
      </c>
      <c r="I19" s="12"/>
      <c r="J19" s="14">
        <f>IF(P18="","",IF(MONTH(P18+1)&lt;&gt;MONTH($J$13),"",P18+1))</f>
        <v>46201</v>
      </c>
      <c r="K19" s="14">
        <f t="shared" ref="K19:P20" si="13">IF(J19="","",IF(MONTH(J19+1)&lt;&gt;MONTH($J$13),"",J19+1))</f>
        <v>46202</v>
      </c>
      <c r="L19" s="14">
        <f t="shared" si="13"/>
        <v>46203</v>
      </c>
      <c r="M19" s="14" t="str">
        <f t="shared" si="13"/>
        <v/>
      </c>
      <c r="N19" s="14" t="str">
        <f t="shared" si="13"/>
        <v/>
      </c>
      <c r="O19" s="14" t="str">
        <f t="shared" si="13"/>
        <v/>
      </c>
      <c r="P19" s="14" t="str">
        <f t="shared" si="13"/>
        <v/>
      </c>
      <c r="Q19" s="12"/>
      <c r="R19" s="14">
        <f>IF(X18="","",IF(MONTH(X18+1)&lt;&gt;MONTH($R$13),"",X18+1))</f>
        <v>46229</v>
      </c>
      <c r="S19" s="14">
        <f t="shared" ref="S19:X20" si="14">IF(R19="","",IF(MONTH(R19+1)&lt;&gt;MONTH($R$13),"",R19+1))</f>
        <v>46230</v>
      </c>
      <c r="T19" s="14">
        <f t="shared" si="14"/>
        <v>46231</v>
      </c>
      <c r="U19" s="14">
        <f t="shared" si="14"/>
        <v>46232</v>
      </c>
      <c r="V19" s="14">
        <f t="shared" si="14"/>
        <v>46233</v>
      </c>
      <c r="W19" s="14">
        <f t="shared" si="14"/>
        <v>46234</v>
      </c>
      <c r="X19" s="14" t="str">
        <f t="shared" si="14"/>
        <v/>
      </c>
      <c r="Y19" s="12"/>
      <c r="Z19" s="14">
        <f>IF(AF18="","",IF(MONTH(AF18+1)&lt;&gt;MONTH($Z$13),"",AF18+1))</f>
        <v>46257</v>
      </c>
      <c r="AA19" s="14">
        <f t="shared" ref="AA19:AF20" si="15">IF(Z19="","",IF(MONTH(Z19+1)&lt;&gt;MONTH($Z$13),"",Z19+1))</f>
        <v>46258</v>
      </c>
      <c r="AB19" s="14">
        <f t="shared" si="15"/>
        <v>46259</v>
      </c>
      <c r="AC19" s="14">
        <f t="shared" si="15"/>
        <v>46260</v>
      </c>
      <c r="AD19" s="14">
        <f t="shared" si="15"/>
        <v>46261</v>
      </c>
      <c r="AE19" s="14">
        <f t="shared" si="15"/>
        <v>46262</v>
      </c>
      <c r="AF19" s="14">
        <f t="shared" si="15"/>
        <v>46263</v>
      </c>
      <c r="AG19" s="12"/>
      <c r="AH19" s="13"/>
      <c r="AI19" s="6">
        <f>DATE(B1,12,25)</f>
        <v>46381</v>
      </c>
      <c r="AJ19" s="7" t="s">
        <v>22</v>
      </c>
      <c r="AK19" s="50"/>
    </row>
    <row r="20" spans="1:37" ht="20" customHeight="1" thickTop="1" thickBot="1" x14ac:dyDescent="0.25">
      <c r="A20" s="12"/>
      <c r="B20" s="15">
        <f>IF(H19="","",IF(MONTH(H19+1)&lt;&gt;MONTH($B$13),"",H19+1))</f>
        <v>46173</v>
      </c>
      <c r="C20" s="14" t="str">
        <f t="shared" si="12"/>
        <v/>
      </c>
      <c r="D20" s="14" t="str">
        <f t="shared" si="12"/>
        <v/>
      </c>
      <c r="E20" s="14" t="str">
        <f t="shared" si="12"/>
        <v/>
      </c>
      <c r="F20" s="14" t="str">
        <f t="shared" si="12"/>
        <v/>
      </c>
      <c r="G20" s="14" t="str">
        <f t="shared" si="12"/>
        <v/>
      </c>
      <c r="H20" s="14" t="str">
        <f t="shared" si="12"/>
        <v/>
      </c>
      <c r="I20" s="12"/>
      <c r="J20" s="15" t="str">
        <f>IF(P19="","",IF(MONTH(P19+1)&lt;&gt;MONTH($J$13),"",P19+1))</f>
        <v/>
      </c>
      <c r="K20" s="14" t="str">
        <f t="shared" si="13"/>
        <v/>
      </c>
      <c r="L20" s="14" t="str">
        <f t="shared" si="13"/>
        <v/>
      </c>
      <c r="M20" s="14" t="str">
        <f t="shared" si="13"/>
        <v/>
      </c>
      <c r="N20" s="14" t="str">
        <f t="shared" si="13"/>
        <v/>
      </c>
      <c r="O20" s="14" t="str">
        <f t="shared" si="13"/>
        <v/>
      </c>
      <c r="P20" s="14" t="str">
        <f t="shared" si="13"/>
        <v/>
      </c>
      <c r="Q20" s="12"/>
      <c r="R20" s="15" t="str">
        <f>IF(X19="","",IF(MONTH(X19+1)&lt;&gt;MONTH($R$13),"",X19+1))</f>
        <v/>
      </c>
      <c r="S20" s="14" t="str">
        <f t="shared" si="14"/>
        <v/>
      </c>
      <c r="T20" s="14" t="str">
        <f t="shared" si="14"/>
        <v/>
      </c>
      <c r="U20" s="14" t="str">
        <f t="shared" si="14"/>
        <v/>
      </c>
      <c r="V20" s="14" t="str">
        <f t="shared" si="14"/>
        <v/>
      </c>
      <c r="W20" s="14" t="str">
        <f t="shared" si="14"/>
        <v/>
      </c>
      <c r="X20" s="14" t="str">
        <f t="shared" si="14"/>
        <v/>
      </c>
      <c r="Y20" s="12"/>
      <c r="Z20" s="15">
        <f>IF(AF19="","",IF(MONTH(AF19+1)&lt;&gt;MONTH($Z$13),"",AF19+1))</f>
        <v>46264</v>
      </c>
      <c r="AA20" s="14">
        <f t="shared" si="15"/>
        <v>46265</v>
      </c>
      <c r="AB20" s="14" t="str">
        <f t="shared" si="15"/>
        <v/>
      </c>
      <c r="AC20" s="14" t="str">
        <f t="shared" si="15"/>
        <v/>
      </c>
      <c r="AD20" s="14" t="str">
        <f t="shared" si="15"/>
        <v/>
      </c>
      <c r="AE20" s="14" t="str">
        <f t="shared" si="15"/>
        <v/>
      </c>
      <c r="AF20" s="14" t="str">
        <f t="shared" si="15"/>
        <v/>
      </c>
      <c r="AG20" s="12"/>
      <c r="AH20" s="13"/>
      <c r="AI20" s="6"/>
      <c r="AJ20" s="7"/>
      <c r="AK20" s="51"/>
    </row>
    <row r="21" spans="1:37" ht="18" thickTop="1" thickBot="1" x14ac:dyDescent="0.25">
      <c r="A21" s="17"/>
      <c r="B21" s="16"/>
      <c r="C21" s="16"/>
      <c r="D21" s="16"/>
      <c r="E21" s="16"/>
      <c r="F21" s="2"/>
      <c r="G21" s="2"/>
      <c r="H21" s="2"/>
      <c r="I21" s="17"/>
      <c r="J21" s="16"/>
      <c r="K21" s="16"/>
      <c r="L21" s="16"/>
      <c r="M21" s="16"/>
      <c r="N21" s="2"/>
      <c r="O21" s="2"/>
      <c r="P21" s="2"/>
      <c r="Q21" s="17"/>
      <c r="R21" s="16"/>
      <c r="S21" s="16"/>
      <c r="T21" s="16"/>
      <c r="U21" s="16"/>
      <c r="V21" s="2"/>
      <c r="W21" s="2"/>
      <c r="X21" s="2"/>
      <c r="Y21" s="17"/>
      <c r="Z21" s="16"/>
      <c r="AA21" s="16"/>
      <c r="AB21" s="16"/>
      <c r="AC21" s="16"/>
      <c r="AD21" s="2"/>
      <c r="AE21" s="2"/>
      <c r="AF21" s="2"/>
      <c r="AG21" s="18"/>
      <c r="AH21" s="19"/>
      <c r="AI21" s="6"/>
      <c r="AJ21" s="7"/>
    </row>
    <row r="22" spans="1:37" ht="20" customHeight="1" thickTop="1" thickBot="1" x14ac:dyDescent="0.25">
      <c r="A22" s="20" t="s">
        <v>1</v>
      </c>
      <c r="B22" s="82">
        <f>EOMONTH(Z13,0)+1</f>
        <v>46266</v>
      </c>
      <c r="C22" s="77"/>
      <c r="D22" s="77"/>
      <c r="E22" s="77"/>
      <c r="F22" s="77"/>
      <c r="G22" s="77"/>
      <c r="H22" s="77"/>
      <c r="I22" s="20" t="s">
        <v>1</v>
      </c>
      <c r="J22" s="82">
        <f>EOMONTH(B22,0)+1</f>
        <v>46296</v>
      </c>
      <c r="K22" s="77"/>
      <c r="L22" s="77"/>
      <c r="M22" s="77"/>
      <c r="N22" s="77"/>
      <c r="O22" s="77"/>
      <c r="P22" s="77"/>
      <c r="Q22" s="20" t="s">
        <v>1</v>
      </c>
      <c r="R22" s="82">
        <f>EOMONTH(J22,0)+1</f>
        <v>46327</v>
      </c>
      <c r="S22" s="77"/>
      <c r="T22" s="77"/>
      <c r="U22" s="77"/>
      <c r="V22" s="77"/>
      <c r="W22" s="77"/>
      <c r="X22" s="77"/>
      <c r="Y22" s="20" t="s">
        <v>1</v>
      </c>
      <c r="Z22" s="82">
        <f>EOMONTH(R22,0)+1</f>
        <v>46357</v>
      </c>
      <c r="AA22" s="77"/>
      <c r="AB22" s="77"/>
      <c r="AC22" s="77"/>
      <c r="AD22" s="77"/>
      <c r="AE22" s="77"/>
      <c r="AF22" s="77"/>
      <c r="AG22" s="21"/>
      <c r="AH22" s="22"/>
      <c r="AI22" s="23"/>
      <c r="AJ22" s="24"/>
      <c r="AK22" s="21"/>
    </row>
    <row r="23" spans="1:37" ht="20" customHeight="1" thickTop="1" thickBot="1" x14ac:dyDescent="0.25">
      <c r="A23" s="21"/>
      <c r="B23" s="9" t="s">
        <v>3</v>
      </c>
      <c r="C23" s="9" t="s">
        <v>4</v>
      </c>
      <c r="D23" s="9" t="s">
        <v>5</v>
      </c>
      <c r="E23" s="9" t="s">
        <v>6</v>
      </c>
      <c r="F23" s="9" t="s">
        <v>5</v>
      </c>
      <c r="G23" s="9" t="s">
        <v>7</v>
      </c>
      <c r="H23" s="9" t="s">
        <v>3</v>
      </c>
      <c r="I23" s="21"/>
      <c r="J23" s="9" t="s">
        <v>3</v>
      </c>
      <c r="K23" s="9" t="s">
        <v>4</v>
      </c>
      <c r="L23" s="9" t="s">
        <v>5</v>
      </c>
      <c r="M23" s="9" t="s">
        <v>6</v>
      </c>
      <c r="N23" s="9" t="s">
        <v>5</v>
      </c>
      <c r="O23" s="9" t="s">
        <v>7</v>
      </c>
      <c r="P23" s="9" t="s">
        <v>3</v>
      </c>
      <c r="Q23" s="21"/>
      <c r="R23" s="9" t="s">
        <v>3</v>
      </c>
      <c r="S23" s="9" t="s">
        <v>4</v>
      </c>
      <c r="T23" s="9" t="s">
        <v>5</v>
      </c>
      <c r="U23" s="9" t="s">
        <v>6</v>
      </c>
      <c r="V23" s="9" t="s">
        <v>5</v>
      </c>
      <c r="W23" s="9" t="s">
        <v>7</v>
      </c>
      <c r="X23" s="9" t="s">
        <v>3</v>
      </c>
      <c r="Y23" s="21"/>
      <c r="Z23" s="9" t="s">
        <v>3</v>
      </c>
      <c r="AA23" s="9" t="s">
        <v>4</v>
      </c>
      <c r="AB23" s="9" t="s">
        <v>5</v>
      </c>
      <c r="AC23" s="9" t="s">
        <v>6</v>
      </c>
      <c r="AD23" s="9" t="s">
        <v>5</v>
      </c>
      <c r="AE23" s="9" t="s">
        <v>7</v>
      </c>
      <c r="AF23" s="9" t="s">
        <v>3</v>
      </c>
      <c r="AG23" s="21"/>
      <c r="AH23" s="22"/>
      <c r="AI23" s="23"/>
      <c r="AJ23" s="24"/>
      <c r="AK23" s="21"/>
    </row>
    <row r="24" spans="1:37" ht="20" customHeight="1" thickTop="1" thickBot="1" x14ac:dyDescent="0.25">
      <c r="A24" s="25"/>
      <c r="B24" s="11" t="str">
        <f>IF(WEEKDAY($B$22,1)=1,$B$22,"")</f>
        <v/>
      </c>
      <c r="C24" s="11" t="str">
        <f>IF(B24="",IF(WEEKDAY($B$22,1)=2,$B$22,""),B24+1)</f>
        <v/>
      </c>
      <c r="D24" s="11">
        <f>IF(C24="",IF(WEEKDAY($B$22,1)=3,$B$22,""),C24+1)</f>
        <v>46266</v>
      </c>
      <c r="E24" s="11">
        <f>IF(D24="",IF(WEEKDAY($B$22,1)=4,$B$22,""),D24+1)</f>
        <v>46267</v>
      </c>
      <c r="F24" s="11">
        <f>IF(E24="",IF(WEEKDAY($B$22,1)=5,$B$22,""),E24+1)</f>
        <v>46268</v>
      </c>
      <c r="G24" s="11">
        <f>IF(F24="",IF(WEEKDAY($B$22,1)=6,$B$22,""),F24+1)</f>
        <v>46269</v>
      </c>
      <c r="H24" s="11">
        <f>IF(G24="",IF(WEEKDAY($B$22,1)=7,$B$22,""),G24+1)</f>
        <v>46270</v>
      </c>
      <c r="I24" s="25"/>
      <c r="J24" s="11" t="str">
        <f>IF(WEEKDAY($J$22,1)=1,$J$22,"")</f>
        <v/>
      </c>
      <c r="K24" s="11" t="str">
        <f>IF(J24="",IF(WEEKDAY($J$22,1)=2,$J$22,""),J24+1)</f>
        <v/>
      </c>
      <c r="L24" s="11" t="str">
        <f>IF(K24="",IF(WEEKDAY($J$22,1)=3,$J$22,""),K24+1)</f>
        <v/>
      </c>
      <c r="M24" s="11" t="str">
        <f>IF(L24="",IF(WEEKDAY($J$22,1)=4,$J$22,""),L24+1)</f>
        <v/>
      </c>
      <c r="N24" s="11">
        <f>IF(M24="",IF(WEEKDAY($J$22,1)=5,$J$22,""),M24+1)</f>
        <v>46296</v>
      </c>
      <c r="O24" s="11">
        <f>IF(N24="",IF(WEEKDAY($J$22,1)=6,$J$22,""),N24+1)</f>
        <v>46297</v>
      </c>
      <c r="P24" s="11">
        <f>IF(O24="",IF(WEEKDAY($J$22,1)=7,$J$22,""),O24+1)</f>
        <v>46298</v>
      </c>
      <c r="Q24" s="25"/>
      <c r="R24" s="11">
        <f>IF(WEEKDAY($R$22,1)=1,$R$22,"")</f>
        <v>46327</v>
      </c>
      <c r="S24" s="11">
        <f>IF(R24="",IF(WEEKDAY($R$22,1)=2,$R$22,""),R24+1)</f>
        <v>46328</v>
      </c>
      <c r="T24" s="11">
        <f>IF(S24="",IF(WEEKDAY($R$22,1)=3,$R$22,""),S24+1)</f>
        <v>46329</v>
      </c>
      <c r="U24" s="11">
        <f>IF(T24="",IF(WEEKDAY($R$22,1)=4,$R$22,""),T24+1)</f>
        <v>46330</v>
      </c>
      <c r="V24" s="11">
        <f>IF(U24="",IF(WEEKDAY($R$22,1)=5,$R$22,""),U24+1)</f>
        <v>46331</v>
      </c>
      <c r="W24" s="11">
        <f>IF(V24="",IF(WEEKDAY($R$22,1)=6,$R$22,""),V24+1)</f>
        <v>46332</v>
      </c>
      <c r="X24" s="11">
        <f>IF(W24="",IF(WEEKDAY($R$22,1)=7,$R$22,""),W24+1)</f>
        <v>46333</v>
      </c>
      <c r="Y24" s="25"/>
      <c r="Z24" s="11" t="str">
        <f>IF(WEEKDAY($Z$22,1)=1,$Z$22,"")</f>
        <v/>
      </c>
      <c r="AA24" s="11" t="str">
        <f>IF(Z24="",IF(WEEKDAY($Z$22,1)=2,$Z$22,""),Z24+1)</f>
        <v/>
      </c>
      <c r="AB24" s="11">
        <f>IF(AA24="",IF(WEEKDAY($Z$22,1)=3,$Z$22,""),AA24+1)</f>
        <v>46357</v>
      </c>
      <c r="AC24" s="11">
        <f>IF(AB24="",IF(WEEKDAY($Z$22,1)=4,$Z$22,""),AB24+1)</f>
        <v>46358</v>
      </c>
      <c r="AD24" s="11">
        <f>IF(AC24="",IF(WEEKDAY($Z$22,1)=5,$Z$22,""),AC24+1)</f>
        <v>46359</v>
      </c>
      <c r="AE24" s="11">
        <f>IF(AD24="",IF(WEEKDAY($Z$22,1)=6,$Z$22,""),AD24+1)</f>
        <v>46360</v>
      </c>
      <c r="AF24" s="11">
        <f>IF(AE24="",IF(WEEKDAY($Z$22,1)=7,$Z$22,""),AE24+1)</f>
        <v>46361</v>
      </c>
      <c r="AG24" s="25"/>
      <c r="AH24" s="26"/>
      <c r="AI24" s="6"/>
      <c r="AJ24" s="7"/>
      <c r="AK24" s="51"/>
    </row>
    <row r="25" spans="1:37" ht="20" customHeight="1" thickTop="1" thickBot="1" x14ac:dyDescent="0.25">
      <c r="A25" s="25"/>
      <c r="B25" s="14">
        <f>H24+1</f>
        <v>46271</v>
      </c>
      <c r="C25" s="14">
        <f t="shared" ref="C25:H27" si="16">B25+1</f>
        <v>46272</v>
      </c>
      <c r="D25" s="14">
        <f t="shared" si="16"/>
        <v>46273</v>
      </c>
      <c r="E25" s="14">
        <f t="shared" si="16"/>
        <v>46274</v>
      </c>
      <c r="F25" s="14">
        <f t="shared" si="16"/>
        <v>46275</v>
      </c>
      <c r="G25" s="14">
        <f t="shared" si="16"/>
        <v>46276</v>
      </c>
      <c r="H25" s="14">
        <f t="shared" si="16"/>
        <v>46277</v>
      </c>
      <c r="I25" s="25"/>
      <c r="J25" s="14">
        <f>P24+1</f>
        <v>46299</v>
      </c>
      <c r="K25" s="14">
        <f t="shared" ref="K25:P27" si="17">J25+1</f>
        <v>46300</v>
      </c>
      <c r="L25" s="14">
        <f t="shared" si="17"/>
        <v>46301</v>
      </c>
      <c r="M25" s="14">
        <f t="shared" si="17"/>
        <v>46302</v>
      </c>
      <c r="N25" s="14">
        <f t="shared" si="17"/>
        <v>46303</v>
      </c>
      <c r="O25" s="14">
        <f t="shared" si="17"/>
        <v>46304</v>
      </c>
      <c r="P25" s="14">
        <f t="shared" si="17"/>
        <v>46305</v>
      </c>
      <c r="Q25" s="25"/>
      <c r="R25" s="14">
        <f>X24+1</f>
        <v>46334</v>
      </c>
      <c r="S25" s="14">
        <f t="shared" ref="S25:X27" si="18">R25+1</f>
        <v>46335</v>
      </c>
      <c r="T25" s="14">
        <f t="shared" si="18"/>
        <v>46336</v>
      </c>
      <c r="U25" s="14">
        <f t="shared" si="18"/>
        <v>46337</v>
      </c>
      <c r="V25" s="14">
        <f t="shared" si="18"/>
        <v>46338</v>
      </c>
      <c r="W25" s="14">
        <f t="shared" si="18"/>
        <v>46339</v>
      </c>
      <c r="X25" s="14">
        <f t="shared" si="18"/>
        <v>46340</v>
      </c>
      <c r="Y25" s="25"/>
      <c r="Z25" s="14">
        <f>AF24+1</f>
        <v>46362</v>
      </c>
      <c r="AA25" s="14">
        <f t="shared" ref="AA25:AF27" si="19">Z25+1</f>
        <v>46363</v>
      </c>
      <c r="AB25" s="14">
        <f t="shared" si="19"/>
        <v>46364</v>
      </c>
      <c r="AC25" s="14">
        <f t="shared" si="19"/>
        <v>46365</v>
      </c>
      <c r="AD25" s="14">
        <f t="shared" si="19"/>
        <v>46366</v>
      </c>
      <c r="AE25" s="14">
        <f t="shared" si="19"/>
        <v>46367</v>
      </c>
      <c r="AF25" s="14">
        <f t="shared" si="19"/>
        <v>46368</v>
      </c>
      <c r="AG25" s="25"/>
      <c r="AH25" s="26"/>
      <c r="AI25" s="6"/>
      <c r="AJ25" s="7"/>
      <c r="AK25" s="51"/>
    </row>
    <row r="26" spans="1:37" ht="20" customHeight="1" thickTop="1" thickBot="1" x14ac:dyDescent="0.25">
      <c r="A26" s="25"/>
      <c r="B26" s="14">
        <f>H25+1</f>
        <v>46278</v>
      </c>
      <c r="C26" s="14">
        <f t="shared" si="16"/>
        <v>46279</v>
      </c>
      <c r="D26" s="14">
        <f t="shared" si="16"/>
        <v>46280</v>
      </c>
      <c r="E26" s="14">
        <f t="shared" si="16"/>
        <v>46281</v>
      </c>
      <c r="F26" s="14">
        <f t="shared" si="16"/>
        <v>46282</v>
      </c>
      <c r="G26" s="14">
        <f t="shared" si="16"/>
        <v>46283</v>
      </c>
      <c r="H26" s="14">
        <f t="shared" si="16"/>
        <v>46284</v>
      </c>
      <c r="I26" s="25"/>
      <c r="J26" s="14">
        <f>P25+1</f>
        <v>46306</v>
      </c>
      <c r="K26" s="14">
        <f t="shared" si="17"/>
        <v>46307</v>
      </c>
      <c r="L26" s="14">
        <f t="shared" si="17"/>
        <v>46308</v>
      </c>
      <c r="M26" s="14">
        <f t="shared" si="17"/>
        <v>46309</v>
      </c>
      <c r="N26" s="14">
        <f t="shared" si="17"/>
        <v>46310</v>
      </c>
      <c r="O26" s="14">
        <f t="shared" si="17"/>
        <v>46311</v>
      </c>
      <c r="P26" s="14">
        <f t="shared" si="17"/>
        <v>46312</v>
      </c>
      <c r="Q26" s="25"/>
      <c r="R26" s="14">
        <f>X25+1</f>
        <v>46341</v>
      </c>
      <c r="S26" s="14">
        <f t="shared" si="18"/>
        <v>46342</v>
      </c>
      <c r="T26" s="14">
        <f t="shared" si="18"/>
        <v>46343</v>
      </c>
      <c r="U26" s="14">
        <f t="shared" si="18"/>
        <v>46344</v>
      </c>
      <c r="V26" s="14">
        <f t="shared" si="18"/>
        <v>46345</v>
      </c>
      <c r="W26" s="14">
        <f t="shared" si="18"/>
        <v>46346</v>
      </c>
      <c r="X26" s="14">
        <f t="shared" si="18"/>
        <v>46347</v>
      </c>
      <c r="Y26" s="25"/>
      <c r="Z26" s="14">
        <f>AF25+1</f>
        <v>46369</v>
      </c>
      <c r="AA26" s="14">
        <f t="shared" si="19"/>
        <v>46370</v>
      </c>
      <c r="AB26" s="14">
        <f t="shared" si="19"/>
        <v>46371</v>
      </c>
      <c r="AC26" s="14">
        <f t="shared" si="19"/>
        <v>46372</v>
      </c>
      <c r="AD26" s="14">
        <f t="shared" si="19"/>
        <v>46373</v>
      </c>
      <c r="AE26" s="14">
        <f t="shared" si="19"/>
        <v>46374</v>
      </c>
      <c r="AF26" s="14">
        <f t="shared" si="19"/>
        <v>46375</v>
      </c>
      <c r="AG26" s="25"/>
      <c r="AH26" s="26"/>
      <c r="AI26" s="6"/>
      <c r="AJ26" s="7"/>
      <c r="AK26" s="51"/>
    </row>
    <row r="27" spans="1:37" ht="20" customHeight="1" thickTop="1" thickBot="1" x14ac:dyDescent="0.25">
      <c r="A27" s="25"/>
      <c r="B27" s="14">
        <f>H26+1</f>
        <v>46285</v>
      </c>
      <c r="C27" s="14">
        <f t="shared" si="16"/>
        <v>46286</v>
      </c>
      <c r="D27" s="14">
        <f t="shared" si="16"/>
        <v>46287</v>
      </c>
      <c r="E27" s="14">
        <f t="shared" si="16"/>
        <v>46288</v>
      </c>
      <c r="F27" s="14">
        <f t="shared" si="16"/>
        <v>46289</v>
      </c>
      <c r="G27" s="14">
        <f t="shared" si="16"/>
        <v>46290</v>
      </c>
      <c r="H27" s="14">
        <f t="shared" si="16"/>
        <v>46291</v>
      </c>
      <c r="I27" s="25"/>
      <c r="J27" s="14">
        <f>P26+1</f>
        <v>46313</v>
      </c>
      <c r="K27" s="14">
        <f t="shared" si="17"/>
        <v>46314</v>
      </c>
      <c r="L27" s="14">
        <f t="shared" si="17"/>
        <v>46315</v>
      </c>
      <c r="M27" s="14">
        <f t="shared" si="17"/>
        <v>46316</v>
      </c>
      <c r="N27" s="14">
        <f t="shared" si="17"/>
        <v>46317</v>
      </c>
      <c r="O27" s="14">
        <f t="shared" si="17"/>
        <v>46318</v>
      </c>
      <c r="P27" s="14">
        <f t="shared" si="17"/>
        <v>46319</v>
      </c>
      <c r="Q27" s="25"/>
      <c r="R27" s="14">
        <f>X26+1</f>
        <v>46348</v>
      </c>
      <c r="S27" s="14">
        <f t="shared" si="18"/>
        <v>46349</v>
      </c>
      <c r="T27" s="14">
        <f t="shared" si="18"/>
        <v>46350</v>
      </c>
      <c r="U27" s="14">
        <f t="shared" si="18"/>
        <v>46351</v>
      </c>
      <c r="V27" s="14">
        <f t="shared" si="18"/>
        <v>46352</v>
      </c>
      <c r="W27" s="14">
        <f t="shared" si="18"/>
        <v>46353</v>
      </c>
      <c r="X27" s="14">
        <f t="shared" si="18"/>
        <v>46354</v>
      </c>
      <c r="Y27" s="25"/>
      <c r="Z27" s="14">
        <f>AF26+1</f>
        <v>46376</v>
      </c>
      <c r="AA27" s="14">
        <f t="shared" si="19"/>
        <v>46377</v>
      </c>
      <c r="AB27" s="14">
        <f t="shared" si="19"/>
        <v>46378</v>
      </c>
      <c r="AC27" s="14">
        <f t="shared" si="19"/>
        <v>46379</v>
      </c>
      <c r="AD27" s="14">
        <f t="shared" si="19"/>
        <v>46380</v>
      </c>
      <c r="AE27" s="14">
        <f t="shared" si="19"/>
        <v>46381</v>
      </c>
      <c r="AF27" s="14">
        <f t="shared" si="19"/>
        <v>46382</v>
      </c>
      <c r="AG27" s="25"/>
      <c r="AH27" s="26"/>
      <c r="AI27" s="6"/>
      <c r="AJ27" s="7"/>
      <c r="AK27" s="51"/>
    </row>
    <row r="28" spans="1:37" ht="20" customHeight="1" thickTop="1" thickBot="1" x14ac:dyDescent="0.25">
      <c r="A28" s="25"/>
      <c r="B28" s="14">
        <f>IF(H27="","",IF(MONTH(H27+1)&lt;&gt;MONTH($B$22),"",H27+1))</f>
        <v>46292</v>
      </c>
      <c r="C28" s="14">
        <f t="shared" ref="C28:H29" si="20">IF(B28="","",IF(MONTH(B28+1)&lt;&gt;MONTH($B$22),"",B28+1))</f>
        <v>46293</v>
      </c>
      <c r="D28" s="14">
        <f t="shared" si="20"/>
        <v>46294</v>
      </c>
      <c r="E28" s="14">
        <f t="shared" si="20"/>
        <v>46295</v>
      </c>
      <c r="F28" s="14" t="str">
        <f t="shared" si="20"/>
        <v/>
      </c>
      <c r="G28" s="14" t="str">
        <f t="shared" si="20"/>
        <v/>
      </c>
      <c r="H28" s="14" t="str">
        <f t="shared" si="20"/>
        <v/>
      </c>
      <c r="I28" s="27"/>
      <c r="J28" s="14">
        <f>IF(P27="","",IF(MONTH(P27+1)&lt;&gt;MONTH($J$22),"",P27+1))</f>
        <v>46320</v>
      </c>
      <c r="K28" s="14">
        <f t="shared" ref="K28:P29" si="21">IF(J28="","",IF(MONTH(J28+1)&lt;&gt;MONTH($J$22),"",J28+1))</f>
        <v>46321</v>
      </c>
      <c r="L28" s="14">
        <f t="shared" si="21"/>
        <v>46322</v>
      </c>
      <c r="M28" s="14">
        <f t="shared" si="21"/>
        <v>46323</v>
      </c>
      <c r="N28" s="14">
        <f t="shared" si="21"/>
        <v>46324</v>
      </c>
      <c r="O28" s="14">
        <f t="shared" si="21"/>
        <v>46325</v>
      </c>
      <c r="P28" s="14">
        <f t="shared" si="21"/>
        <v>46326</v>
      </c>
      <c r="Q28" s="27"/>
      <c r="R28" s="14">
        <f>IF(X27="","",IF(MONTH(X27+1)&lt;&gt;MONTH($R$22),"",X27+1))</f>
        <v>46355</v>
      </c>
      <c r="S28" s="14">
        <f t="shared" ref="S28:X29" si="22">IF(R28="","",IF(MONTH(R28+1)&lt;&gt;MONTH($R$22),"",R28+1))</f>
        <v>46356</v>
      </c>
      <c r="T28" s="14" t="str">
        <f t="shared" si="22"/>
        <v/>
      </c>
      <c r="U28" s="14" t="str">
        <f t="shared" si="22"/>
        <v/>
      </c>
      <c r="V28" s="14" t="str">
        <f t="shared" si="22"/>
        <v/>
      </c>
      <c r="W28" s="14" t="str">
        <f t="shared" si="22"/>
        <v/>
      </c>
      <c r="X28" s="14" t="str">
        <f t="shared" si="22"/>
        <v/>
      </c>
      <c r="Y28" s="27"/>
      <c r="Z28" s="14">
        <f>IF(AF27="","",IF(MONTH(AF27+1)&lt;&gt;MONTH($Z$22),"",AF27+1))</f>
        <v>46383</v>
      </c>
      <c r="AA28" s="14">
        <f t="shared" ref="AA28:AF29" si="23">IF(Z28="","",IF(MONTH(Z28+1)&lt;&gt;MONTH($Z$22),"",Z28+1))</f>
        <v>46384</v>
      </c>
      <c r="AB28" s="14">
        <f t="shared" si="23"/>
        <v>46385</v>
      </c>
      <c r="AC28" s="14">
        <f t="shared" si="23"/>
        <v>46386</v>
      </c>
      <c r="AD28" s="14">
        <f t="shared" si="23"/>
        <v>46387</v>
      </c>
      <c r="AE28" s="14" t="str">
        <f t="shared" si="23"/>
        <v/>
      </c>
      <c r="AF28" s="14" t="str">
        <f t="shared" si="23"/>
        <v/>
      </c>
      <c r="AG28" s="25"/>
      <c r="AH28" s="26"/>
      <c r="AI28" s="6"/>
      <c r="AJ28" s="7"/>
      <c r="AK28" s="51"/>
    </row>
    <row r="29" spans="1:37" ht="20" customHeight="1" thickTop="1" thickBot="1" x14ac:dyDescent="0.25">
      <c r="A29" s="25"/>
      <c r="B29" s="15" t="str">
        <f>IF(H28="","",IF(MONTH(H28+1)&lt;&gt;MONTH($B$22),"",H28+1))</f>
        <v/>
      </c>
      <c r="C29" s="14" t="str">
        <f t="shared" si="20"/>
        <v/>
      </c>
      <c r="D29" s="14" t="str">
        <f t="shared" si="20"/>
        <v/>
      </c>
      <c r="E29" s="14" t="str">
        <f t="shared" si="20"/>
        <v/>
      </c>
      <c r="F29" s="14" t="str">
        <f t="shared" si="20"/>
        <v/>
      </c>
      <c r="G29" s="14" t="str">
        <f t="shared" si="20"/>
        <v/>
      </c>
      <c r="H29" s="14" t="str">
        <f t="shared" si="20"/>
        <v/>
      </c>
      <c r="I29" s="27"/>
      <c r="J29" s="15" t="str">
        <f>IF(P28="","",IF(MONTH(P28+1)&lt;&gt;MONTH($J$22),"",P28+1))</f>
        <v/>
      </c>
      <c r="K29" s="14" t="str">
        <f t="shared" si="21"/>
        <v/>
      </c>
      <c r="L29" s="14" t="str">
        <f t="shared" si="21"/>
        <v/>
      </c>
      <c r="M29" s="14" t="str">
        <f t="shared" si="21"/>
        <v/>
      </c>
      <c r="N29" s="14" t="str">
        <f t="shared" si="21"/>
        <v/>
      </c>
      <c r="O29" s="14" t="str">
        <f t="shared" si="21"/>
        <v/>
      </c>
      <c r="P29" s="14" t="str">
        <f t="shared" si="21"/>
        <v/>
      </c>
      <c r="Q29" s="27"/>
      <c r="R29" s="15" t="str">
        <f>IF(X28="","",IF(MONTH(X28+1)&lt;&gt;MONTH($R$22),"",X28+1))</f>
        <v/>
      </c>
      <c r="S29" s="14" t="str">
        <f t="shared" si="22"/>
        <v/>
      </c>
      <c r="T29" s="14" t="str">
        <f t="shared" si="22"/>
        <v/>
      </c>
      <c r="U29" s="14" t="str">
        <f t="shared" si="22"/>
        <v/>
      </c>
      <c r="V29" s="14" t="str">
        <f t="shared" si="22"/>
        <v/>
      </c>
      <c r="W29" s="14" t="str">
        <f t="shared" si="22"/>
        <v/>
      </c>
      <c r="X29" s="14" t="str">
        <f t="shared" si="22"/>
        <v/>
      </c>
      <c r="Y29" s="27"/>
      <c r="Z29" s="15" t="str">
        <f>IF(AF28="","",IF(MONTH(AF28+1)&lt;&gt;MONTH($Z$22),"",AF28+1))</f>
        <v/>
      </c>
      <c r="AA29" s="14" t="str">
        <f t="shared" si="23"/>
        <v/>
      </c>
      <c r="AB29" s="14" t="str">
        <f t="shared" si="23"/>
        <v/>
      </c>
      <c r="AC29" s="14" t="str">
        <f t="shared" si="23"/>
        <v/>
      </c>
      <c r="AD29" s="14" t="str">
        <f t="shared" si="23"/>
        <v/>
      </c>
      <c r="AE29" s="14" t="str">
        <f t="shared" si="23"/>
        <v/>
      </c>
      <c r="AF29" s="14" t="str">
        <f t="shared" si="23"/>
        <v/>
      </c>
      <c r="AG29" s="25"/>
      <c r="AH29" s="26"/>
      <c r="AI29" s="6"/>
      <c r="AJ29" s="7"/>
      <c r="AK29" s="51"/>
    </row>
    <row r="30" spans="1:37" ht="17" thickTop="1" thickBot="1" x14ac:dyDescent="0.25">
      <c r="A30" s="25"/>
      <c r="B30" s="15"/>
      <c r="C30" s="14"/>
      <c r="D30" s="14"/>
      <c r="E30" s="14"/>
      <c r="F30" s="14"/>
      <c r="G30" s="14"/>
      <c r="H30" s="14"/>
      <c r="I30" s="27"/>
      <c r="J30" s="15"/>
      <c r="K30" s="14"/>
      <c r="L30" s="14"/>
      <c r="M30" s="14"/>
      <c r="N30" s="14"/>
      <c r="O30" s="14"/>
      <c r="P30" s="14"/>
      <c r="Q30" s="27"/>
      <c r="R30" s="15"/>
      <c r="S30" s="14"/>
      <c r="T30" s="14"/>
      <c r="U30" s="14"/>
      <c r="V30" s="14"/>
      <c r="W30" s="14"/>
      <c r="X30" s="14"/>
      <c r="Y30" s="27"/>
      <c r="Z30" s="15"/>
      <c r="AA30" s="14"/>
      <c r="AB30" s="14"/>
      <c r="AC30" s="14"/>
      <c r="AD30" s="14"/>
      <c r="AE30" s="14"/>
      <c r="AF30" s="14"/>
      <c r="AG30" s="25"/>
      <c r="AH30" s="26"/>
      <c r="AI30" s="6"/>
      <c r="AJ30" s="7"/>
      <c r="AK30" s="51"/>
    </row>
    <row r="31" spans="1:37" ht="9" customHeight="1" thickTop="1" x14ac:dyDescent="0.2">
      <c r="A31" s="28"/>
      <c r="B31" s="29"/>
      <c r="C31" s="29"/>
      <c r="D31" s="29"/>
      <c r="E31" s="29"/>
      <c r="F31" s="30"/>
      <c r="G31" s="30"/>
      <c r="H31" s="30"/>
      <c r="I31" s="28"/>
      <c r="J31" s="29"/>
      <c r="K31" s="29"/>
      <c r="L31" s="29"/>
      <c r="M31" s="29"/>
      <c r="N31" s="30"/>
      <c r="O31" s="30"/>
      <c r="P31" s="30"/>
      <c r="Q31" s="28"/>
      <c r="R31" s="29"/>
      <c r="S31" s="29"/>
      <c r="T31" s="29"/>
      <c r="U31" s="29"/>
      <c r="V31" s="30"/>
      <c r="W31" s="30"/>
      <c r="X31" s="30"/>
      <c r="Y31" s="28"/>
      <c r="Z31" s="29"/>
      <c r="AA31" s="29"/>
      <c r="AB31" s="29"/>
      <c r="AC31" s="29"/>
      <c r="AD31" s="30"/>
      <c r="AE31" s="30"/>
      <c r="AF31" s="30"/>
      <c r="AG31" s="28"/>
      <c r="AH31" s="28"/>
      <c r="AI31" s="31"/>
      <c r="AJ31" s="32"/>
      <c r="AK31" s="48"/>
    </row>
  </sheetData>
  <mergeCells count="14">
    <mergeCell ref="Z22:AF22"/>
    <mergeCell ref="AI1:AJ2"/>
    <mergeCell ref="B4:H4"/>
    <mergeCell ref="J4:P4"/>
    <mergeCell ref="R4:X4"/>
    <mergeCell ref="Z4:AF4"/>
    <mergeCell ref="B22:H22"/>
    <mergeCell ref="B1:AF1"/>
    <mergeCell ref="B13:H13"/>
    <mergeCell ref="J13:P13"/>
    <mergeCell ref="R13:X13"/>
    <mergeCell ref="Z13:AF13"/>
    <mergeCell ref="J22:P22"/>
    <mergeCell ref="R22:X22"/>
  </mergeCells>
  <conditionalFormatting sqref="B6:AF11 B15:AF20 B24:AF29">
    <cfRule type="expression" dxfId="0" priority="1">
      <formula>IF(B6="",,MATCH(B6,$AI$4:$AI31,0))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91723-41DD-164E-A898-DFE418C1E0A6}">
  <dimension ref="A1:I25"/>
  <sheetViews>
    <sheetView workbookViewId="0">
      <selection activeCell="D13" sqref="D13"/>
    </sheetView>
  </sheetViews>
  <sheetFormatPr baseColWidth="10" defaultColWidth="14.5" defaultRowHeight="13" x14ac:dyDescent="0.15"/>
  <cols>
    <col min="1" max="1" width="3" customWidth="1"/>
    <col min="2" max="8" width="17.33203125" customWidth="1"/>
    <col min="9" max="9" width="3" customWidth="1"/>
  </cols>
  <sheetData>
    <row r="1" spans="1:9" ht="58.5" customHeight="1" x14ac:dyDescent="0.3">
      <c r="A1" s="52" t="s">
        <v>1</v>
      </c>
      <c r="B1" s="74">
        <v>46023</v>
      </c>
      <c r="C1" s="75"/>
      <c r="D1" s="75"/>
      <c r="E1" s="53"/>
      <c r="F1" s="53"/>
      <c r="G1" s="53"/>
      <c r="H1" s="54"/>
      <c r="I1" s="33"/>
    </row>
    <row r="2" spans="1:9" ht="12" customHeight="1" x14ac:dyDescent="0.15">
      <c r="A2" s="55"/>
      <c r="B2" s="34"/>
      <c r="C2" s="34"/>
      <c r="D2" s="34"/>
      <c r="E2" s="34"/>
      <c r="F2" s="34"/>
      <c r="G2" s="34"/>
      <c r="H2" s="56"/>
      <c r="I2" s="34"/>
    </row>
    <row r="3" spans="1:9" ht="22.5" customHeight="1" x14ac:dyDescent="0.15">
      <c r="A3" s="57"/>
      <c r="B3" s="41" t="s">
        <v>23</v>
      </c>
      <c r="C3" s="41" t="s">
        <v>24</v>
      </c>
      <c r="D3" s="41" t="s">
        <v>25</v>
      </c>
      <c r="E3" s="41" t="s">
        <v>26</v>
      </c>
      <c r="F3" s="41" t="s">
        <v>27</v>
      </c>
      <c r="G3" s="41" t="s">
        <v>28</v>
      </c>
      <c r="H3" s="58" t="s">
        <v>29</v>
      </c>
      <c r="I3" s="46"/>
    </row>
    <row r="4" spans="1:9" ht="14" x14ac:dyDescent="0.15">
      <c r="A4" s="59"/>
      <c r="B4" s="42" t="str">
        <f>IF(WEEKDAY($B$1,1)=1,$B$1,"")</f>
        <v/>
      </c>
      <c r="C4" s="42" t="str">
        <f>IF(B4="",IF(WEEKDAY($B$1,1)=2,$B$1,""),B4+1)</f>
        <v/>
      </c>
      <c r="D4" s="42" t="str">
        <f>IF(C4="",IF(WEEKDAY($B$1,1)=3,$B$1,""),C4+1)</f>
        <v/>
      </c>
      <c r="E4" s="42" t="str">
        <f>IF(D4="",IF(WEEKDAY($B$1,1)=4,$B$1,""),D4+1)</f>
        <v/>
      </c>
      <c r="F4" s="42">
        <f>IF(E4="",IF(WEEKDAY($B$1,1)=5,$B$1,""),E4+1)</f>
        <v>46023</v>
      </c>
      <c r="G4" s="42">
        <f>IF(F4="",IF(WEEKDAY($B$1,1)=6,$B$1,""),F4+1)</f>
        <v>46024</v>
      </c>
      <c r="H4" s="60">
        <f>IF(G4="",IF(WEEKDAY($B$1,1)=7,$B$1,""),G4+1)</f>
        <v>46025</v>
      </c>
      <c r="I4" s="39"/>
    </row>
    <row r="5" spans="1:9" ht="45" customHeight="1" x14ac:dyDescent="0.15">
      <c r="A5" s="61"/>
      <c r="B5" s="43"/>
      <c r="C5" s="43"/>
      <c r="D5" s="43"/>
      <c r="E5" s="43"/>
      <c r="F5" s="43"/>
      <c r="G5" s="35"/>
      <c r="H5" s="62"/>
      <c r="I5" s="38"/>
    </row>
    <row r="6" spans="1:9" x14ac:dyDescent="0.15">
      <c r="A6" s="59"/>
      <c r="B6" s="44">
        <f>H4+1</f>
        <v>46026</v>
      </c>
      <c r="C6" s="44">
        <f t="shared" ref="C6:H6" si="0">B6+1</f>
        <v>46027</v>
      </c>
      <c r="D6" s="44">
        <f t="shared" si="0"/>
        <v>46028</v>
      </c>
      <c r="E6" s="44">
        <f t="shared" si="0"/>
        <v>46029</v>
      </c>
      <c r="F6" s="44">
        <f t="shared" si="0"/>
        <v>46030</v>
      </c>
      <c r="G6" s="44">
        <f t="shared" si="0"/>
        <v>46031</v>
      </c>
      <c r="H6" s="63">
        <f t="shared" si="0"/>
        <v>46032</v>
      </c>
      <c r="I6" s="39"/>
    </row>
    <row r="7" spans="1:9" ht="45" customHeight="1" x14ac:dyDescent="0.15">
      <c r="A7" s="61"/>
      <c r="B7" s="35"/>
      <c r="C7" s="35"/>
      <c r="D7" s="35"/>
      <c r="E7" s="35"/>
      <c r="F7" s="35"/>
      <c r="G7" s="35"/>
      <c r="H7" s="62"/>
      <c r="I7" s="38"/>
    </row>
    <row r="8" spans="1:9" x14ac:dyDescent="0.15">
      <c r="A8" s="59"/>
      <c r="B8" s="44">
        <f>H6+1</f>
        <v>46033</v>
      </c>
      <c r="C8" s="44">
        <f t="shared" ref="C8:H8" si="1">B8+1</f>
        <v>46034</v>
      </c>
      <c r="D8" s="44">
        <f t="shared" si="1"/>
        <v>46035</v>
      </c>
      <c r="E8" s="44">
        <f t="shared" si="1"/>
        <v>46036</v>
      </c>
      <c r="F8" s="44">
        <f t="shared" si="1"/>
        <v>46037</v>
      </c>
      <c r="G8" s="44">
        <f t="shared" si="1"/>
        <v>46038</v>
      </c>
      <c r="H8" s="63">
        <f t="shared" si="1"/>
        <v>46039</v>
      </c>
      <c r="I8" s="39"/>
    </row>
    <row r="9" spans="1:9" ht="45" customHeight="1" x14ac:dyDescent="0.15">
      <c r="A9" s="61"/>
      <c r="B9" s="35"/>
      <c r="C9" s="35"/>
      <c r="D9" s="35"/>
      <c r="E9" s="35"/>
      <c r="F9" s="35"/>
      <c r="G9" s="35"/>
      <c r="H9" s="62"/>
      <c r="I9" s="38"/>
    </row>
    <row r="10" spans="1:9" x14ac:dyDescent="0.15">
      <c r="A10" s="59"/>
      <c r="B10" s="44">
        <f>H8+1</f>
        <v>46040</v>
      </c>
      <c r="C10" s="44">
        <f t="shared" ref="C10:H10" si="2">B10+1</f>
        <v>46041</v>
      </c>
      <c r="D10" s="44">
        <f t="shared" si="2"/>
        <v>46042</v>
      </c>
      <c r="E10" s="44">
        <f t="shared" si="2"/>
        <v>46043</v>
      </c>
      <c r="F10" s="44">
        <f t="shared" si="2"/>
        <v>46044</v>
      </c>
      <c r="G10" s="44">
        <f t="shared" si="2"/>
        <v>46045</v>
      </c>
      <c r="H10" s="63">
        <f t="shared" si="2"/>
        <v>46046</v>
      </c>
      <c r="I10" s="39"/>
    </row>
    <row r="11" spans="1:9" ht="45" customHeight="1" x14ac:dyDescent="0.15">
      <c r="A11" s="61"/>
      <c r="B11" s="35"/>
      <c r="C11" s="35"/>
      <c r="D11" s="35"/>
      <c r="E11" s="35"/>
      <c r="F11" s="35"/>
      <c r="G11" s="35"/>
      <c r="H11" s="62"/>
      <c r="I11" s="38"/>
    </row>
    <row r="12" spans="1:9" x14ac:dyDescent="0.15">
      <c r="A12" s="59"/>
      <c r="B12" s="44">
        <f>IF(H10="","",IF(MONTH(H10+1)&lt;&gt;MONTH($B$1),"",H10+1))</f>
        <v>46047</v>
      </c>
      <c r="C12" s="44">
        <f>IF(B12="","",IF(MONTH(B12+1)&lt;&gt;MONTH($B$1),"",B12+1))</f>
        <v>46048</v>
      </c>
      <c r="D12" s="44">
        <f>IF(C12="","",IF(MONTH(C12+1)&lt;&gt;MONTH($B$1),"",C12+1))</f>
        <v>46049</v>
      </c>
      <c r="E12" s="44">
        <f>IF(D12="","",IF(MONTH(D12+1)&lt;&gt;MONTH($B$1),"",D12+1))</f>
        <v>46050</v>
      </c>
      <c r="F12" s="44">
        <f>IF(E12="","",IF(MONTH(E12+1)&lt;&gt;MONTH($B$1),"",E12+1))</f>
        <v>46051</v>
      </c>
      <c r="G12" s="45">
        <v>30</v>
      </c>
      <c r="H12" s="64">
        <v>31</v>
      </c>
      <c r="I12" s="39"/>
    </row>
    <row r="13" spans="1:9" ht="45" customHeight="1" x14ac:dyDescent="0.15">
      <c r="A13" s="61"/>
      <c r="B13" s="37"/>
      <c r="C13" s="37"/>
      <c r="D13" s="37"/>
      <c r="E13" s="37"/>
      <c r="F13" s="37"/>
      <c r="G13" s="37"/>
      <c r="H13" s="65"/>
      <c r="I13" s="38"/>
    </row>
    <row r="14" spans="1:9" x14ac:dyDescent="0.15">
      <c r="A14" s="59"/>
      <c r="B14" s="44"/>
      <c r="C14" s="44" t="str">
        <f>IF(B14="","",IF(MONTH(B14+1)&lt;&gt;MONTH($B$1),"",B14+1))</f>
        <v/>
      </c>
      <c r="D14" s="44" t="str">
        <f>IF(C14="","",IF(MONTH(C14+1)&lt;&gt;MONTH($B$1),"",C14+1))</f>
        <v/>
      </c>
      <c r="E14" s="44" t="str">
        <f>IF(D14="","",IF(MONTH(D14+1)&lt;&gt;MONTH($B$1),"",D14+1))</f>
        <v/>
      </c>
      <c r="F14" s="44" t="str">
        <f>IF(E14="","",IF(MONTH(E14+1)&lt;&gt;MONTH($B$1),"",E14+1))</f>
        <v/>
      </c>
      <c r="G14" s="45"/>
      <c r="H14" s="64"/>
      <c r="I14" s="39"/>
    </row>
    <row r="15" spans="1:9" ht="45" customHeight="1" x14ac:dyDescent="0.15">
      <c r="A15" s="61"/>
      <c r="B15" s="36"/>
      <c r="C15" s="37"/>
      <c r="D15" s="37"/>
      <c r="E15" s="37"/>
      <c r="F15" s="37"/>
      <c r="G15" s="37"/>
      <c r="H15" s="65"/>
      <c r="I15" s="38"/>
    </row>
    <row r="16" spans="1:9" x14ac:dyDescent="0.15">
      <c r="A16" s="55"/>
      <c r="B16" s="34"/>
      <c r="C16" s="34"/>
      <c r="D16" s="34"/>
      <c r="E16" s="34"/>
      <c r="F16" s="34"/>
      <c r="G16" s="34"/>
      <c r="H16" s="56"/>
      <c r="I16" s="34"/>
    </row>
    <row r="17" spans="1:9" x14ac:dyDescent="0.15">
      <c r="A17" s="55"/>
      <c r="B17" s="34"/>
      <c r="C17" s="34"/>
      <c r="D17" s="34"/>
      <c r="E17" s="34"/>
      <c r="F17" s="34"/>
      <c r="G17" s="34"/>
      <c r="H17" s="56"/>
      <c r="I17" s="34"/>
    </row>
    <row r="18" spans="1:9" ht="24" customHeight="1" x14ac:dyDescent="0.2">
      <c r="A18" s="66"/>
      <c r="B18" s="76" t="s">
        <v>30</v>
      </c>
      <c r="C18" s="77"/>
      <c r="D18" s="77"/>
      <c r="E18" s="77"/>
      <c r="F18" s="77"/>
      <c r="G18" s="77"/>
      <c r="H18" s="78"/>
      <c r="I18" s="21"/>
    </row>
    <row r="19" spans="1:9" ht="24" customHeight="1" x14ac:dyDescent="0.15">
      <c r="A19" s="55"/>
      <c r="B19" s="79"/>
      <c r="C19" s="80"/>
      <c r="D19" s="80"/>
      <c r="E19" s="80"/>
      <c r="F19" s="80"/>
      <c r="G19" s="80"/>
      <c r="H19" s="81"/>
      <c r="I19" s="34"/>
    </row>
    <row r="20" spans="1:9" ht="24" customHeight="1" x14ac:dyDescent="0.15">
      <c r="A20" s="55"/>
      <c r="B20" s="79"/>
      <c r="C20" s="80"/>
      <c r="D20" s="80"/>
      <c r="E20" s="80"/>
      <c r="F20" s="80"/>
      <c r="G20" s="80"/>
      <c r="H20" s="81"/>
      <c r="I20" s="34"/>
    </row>
    <row r="21" spans="1:9" ht="24" customHeight="1" x14ac:dyDescent="0.15">
      <c r="A21" s="55"/>
      <c r="B21" s="68"/>
      <c r="C21" s="69"/>
      <c r="D21" s="69"/>
      <c r="E21" s="69"/>
      <c r="F21" s="69"/>
      <c r="G21" s="69"/>
      <c r="H21" s="70"/>
      <c r="I21" s="34"/>
    </row>
    <row r="22" spans="1:9" ht="24" customHeight="1" x14ac:dyDescent="0.15">
      <c r="A22" s="55"/>
      <c r="B22" s="68"/>
      <c r="C22" s="69"/>
      <c r="D22" s="69"/>
      <c r="E22" s="69"/>
      <c r="F22" s="69"/>
      <c r="G22" s="69"/>
      <c r="H22" s="70"/>
      <c r="I22" s="34"/>
    </row>
    <row r="23" spans="1:9" ht="24" customHeight="1" x14ac:dyDescent="0.15">
      <c r="A23" s="55"/>
      <c r="B23" s="68"/>
      <c r="C23" s="69"/>
      <c r="D23" s="69"/>
      <c r="E23" s="69"/>
      <c r="F23" s="69"/>
      <c r="G23" s="69"/>
      <c r="H23" s="70"/>
      <c r="I23" s="34"/>
    </row>
    <row r="24" spans="1:9" ht="24" customHeight="1" x14ac:dyDescent="0.15">
      <c r="A24" s="55"/>
      <c r="B24" s="68"/>
      <c r="C24" s="69"/>
      <c r="D24" s="69"/>
      <c r="E24" s="69"/>
      <c r="F24" s="69"/>
      <c r="G24" s="69"/>
      <c r="H24" s="70"/>
      <c r="I24" s="34"/>
    </row>
    <row r="25" spans="1:9" ht="24" customHeight="1" thickBot="1" x14ac:dyDescent="0.2">
      <c r="A25" s="67"/>
      <c r="B25" s="71"/>
      <c r="C25" s="72"/>
      <c r="D25" s="72"/>
      <c r="E25" s="72"/>
      <c r="F25" s="72"/>
      <c r="G25" s="72"/>
      <c r="H25" s="73"/>
      <c r="I25" s="34"/>
    </row>
  </sheetData>
  <mergeCells count="9">
    <mergeCell ref="B23:H23"/>
    <mergeCell ref="B24:H24"/>
    <mergeCell ref="B25:H25"/>
    <mergeCell ref="B1:D1"/>
    <mergeCell ref="B18:H18"/>
    <mergeCell ref="B19:H19"/>
    <mergeCell ref="B20:H20"/>
    <mergeCell ref="B21:H21"/>
    <mergeCell ref="B22:H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0C73F-F4FA-AF49-BA73-392F8756408F}">
  <dimension ref="A1:I25"/>
  <sheetViews>
    <sheetView workbookViewId="0">
      <selection activeCell="E11" sqref="E11"/>
    </sheetView>
  </sheetViews>
  <sheetFormatPr baseColWidth="10" defaultColWidth="14.5" defaultRowHeight="13" x14ac:dyDescent="0.15"/>
  <cols>
    <col min="1" max="1" width="3" customWidth="1"/>
    <col min="2" max="8" width="17.33203125" customWidth="1"/>
    <col min="9" max="9" width="3" customWidth="1"/>
  </cols>
  <sheetData>
    <row r="1" spans="1:9" ht="58.5" customHeight="1" x14ac:dyDescent="0.3">
      <c r="A1" s="52" t="s">
        <v>1</v>
      </c>
      <c r="B1" s="74">
        <v>46054</v>
      </c>
      <c r="C1" s="75"/>
      <c r="D1" s="75"/>
      <c r="E1" s="53"/>
      <c r="F1" s="53"/>
      <c r="G1" s="53"/>
      <c r="H1" s="54"/>
      <c r="I1" s="33"/>
    </row>
    <row r="2" spans="1:9" ht="12" customHeight="1" x14ac:dyDescent="0.15">
      <c r="A2" s="55"/>
      <c r="B2" s="34"/>
      <c r="C2" s="34"/>
      <c r="D2" s="34"/>
      <c r="E2" s="34"/>
      <c r="F2" s="34"/>
      <c r="G2" s="34"/>
      <c r="H2" s="56"/>
      <c r="I2" s="34"/>
    </row>
    <row r="3" spans="1:9" ht="22.5" customHeight="1" x14ac:dyDescent="0.15">
      <c r="A3" s="57"/>
      <c r="B3" s="41" t="s">
        <v>23</v>
      </c>
      <c r="C3" s="41" t="s">
        <v>24</v>
      </c>
      <c r="D3" s="41" t="s">
        <v>25</v>
      </c>
      <c r="E3" s="41" t="s">
        <v>26</v>
      </c>
      <c r="F3" s="41" t="s">
        <v>27</v>
      </c>
      <c r="G3" s="41" t="s">
        <v>28</v>
      </c>
      <c r="H3" s="58" t="s">
        <v>29</v>
      </c>
      <c r="I3" s="46"/>
    </row>
    <row r="4" spans="1:9" x14ac:dyDescent="0.15">
      <c r="A4" s="59"/>
      <c r="B4" s="42">
        <f>IF(WEEKDAY($B$1,1)=1,$B$1,"")</f>
        <v>46054</v>
      </c>
      <c r="C4" s="42">
        <f>IF(B4="",IF(WEEKDAY($B$1,1)=2,$B$1,""),B4+1)</f>
        <v>46055</v>
      </c>
      <c r="D4" s="42">
        <f>IF(C4="",IF(WEEKDAY($B$1,1)=3,$B$1,""),C4+1)</f>
        <v>46056</v>
      </c>
      <c r="E4" s="42">
        <f>IF(D4="",IF(WEEKDAY($B$1,1)=4,$B$1,""),D4+1)</f>
        <v>46057</v>
      </c>
      <c r="F4" s="42">
        <f>IF(E4="",IF(WEEKDAY($B$1,1)=5,$B$1,""),E4+1)</f>
        <v>46058</v>
      </c>
      <c r="G4" s="42">
        <f>IF(F4="",IF(WEEKDAY($B$1,1)=6,$B$1,""),F4+1)</f>
        <v>46059</v>
      </c>
      <c r="H4" s="60">
        <f>IF(G4="",IF(WEEKDAY($B$1,1)=7,$B$1,""),G4+1)</f>
        <v>46060</v>
      </c>
      <c r="I4" s="39"/>
    </row>
    <row r="5" spans="1:9" ht="45" customHeight="1" x14ac:dyDescent="0.15">
      <c r="A5" s="61"/>
      <c r="B5" s="43"/>
      <c r="C5" s="43"/>
      <c r="D5" s="43"/>
      <c r="E5" s="43"/>
      <c r="F5" s="43"/>
      <c r="G5" s="35"/>
      <c r="H5" s="62"/>
      <c r="I5" s="38"/>
    </row>
    <row r="6" spans="1:9" x14ac:dyDescent="0.15">
      <c r="A6" s="59"/>
      <c r="B6" s="44">
        <f>H4+1</f>
        <v>46061</v>
      </c>
      <c r="C6" s="44">
        <f t="shared" ref="C6:H6" si="0">B6+1</f>
        <v>46062</v>
      </c>
      <c r="D6" s="44">
        <f t="shared" si="0"/>
        <v>46063</v>
      </c>
      <c r="E6" s="44">
        <f t="shared" si="0"/>
        <v>46064</v>
      </c>
      <c r="F6" s="44">
        <f t="shared" si="0"/>
        <v>46065</v>
      </c>
      <c r="G6" s="44">
        <f t="shared" si="0"/>
        <v>46066</v>
      </c>
      <c r="H6" s="63">
        <f t="shared" si="0"/>
        <v>46067</v>
      </c>
      <c r="I6" s="39"/>
    </row>
    <row r="7" spans="1:9" ht="45" customHeight="1" x14ac:dyDescent="0.15">
      <c r="A7" s="61"/>
      <c r="B7" s="35"/>
      <c r="C7" s="35"/>
      <c r="D7" s="35"/>
      <c r="E7" s="35"/>
      <c r="F7" s="35"/>
      <c r="G7" s="35"/>
      <c r="H7" s="62"/>
      <c r="I7" s="38"/>
    </row>
    <row r="8" spans="1:9" x14ac:dyDescent="0.15">
      <c r="A8" s="59"/>
      <c r="B8" s="44">
        <f>H6+1</f>
        <v>46068</v>
      </c>
      <c r="C8" s="44">
        <f t="shared" ref="C8:H8" si="1">B8+1</f>
        <v>46069</v>
      </c>
      <c r="D8" s="44">
        <f t="shared" si="1"/>
        <v>46070</v>
      </c>
      <c r="E8" s="44">
        <f t="shared" si="1"/>
        <v>46071</v>
      </c>
      <c r="F8" s="44">
        <f t="shared" si="1"/>
        <v>46072</v>
      </c>
      <c r="G8" s="44">
        <f t="shared" si="1"/>
        <v>46073</v>
      </c>
      <c r="H8" s="63">
        <f t="shared" si="1"/>
        <v>46074</v>
      </c>
      <c r="I8" s="39"/>
    </row>
    <row r="9" spans="1:9" ht="45" customHeight="1" x14ac:dyDescent="0.15">
      <c r="A9" s="61"/>
      <c r="B9" s="35"/>
      <c r="C9" s="35"/>
      <c r="D9" s="35"/>
      <c r="E9" s="35"/>
      <c r="F9" s="35"/>
      <c r="G9" s="35"/>
      <c r="H9" s="62"/>
      <c r="I9" s="38"/>
    </row>
    <row r="10" spans="1:9" x14ac:dyDescent="0.15">
      <c r="A10" s="59"/>
      <c r="B10" s="44">
        <f>H8+1</f>
        <v>46075</v>
      </c>
      <c r="C10" s="44">
        <f t="shared" ref="C10:H10" si="2">B10+1</f>
        <v>46076</v>
      </c>
      <c r="D10" s="44">
        <f t="shared" si="2"/>
        <v>46077</v>
      </c>
      <c r="E10" s="44">
        <f t="shared" si="2"/>
        <v>46078</v>
      </c>
      <c r="F10" s="44">
        <f t="shared" si="2"/>
        <v>46079</v>
      </c>
      <c r="G10" s="44">
        <f t="shared" si="2"/>
        <v>46080</v>
      </c>
      <c r="H10" s="63">
        <f t="shared" si="2"/>
        <v>46081</v>
      </c>
      <c r="I10" s="39"/>
    </row>
    <row r="11" spans="1:9" ht="45" customHeight="1" x14ac:dyDescent="0.15">
      <c r="A11" s="61"/>
      <c r="B11" s="35"/>
      <c r="C11" s="35"/>
      <c r="D11" s="35"/>
      <c r="E11" s="35"/>
      <c r="F11" s="35"/>
      <c r="G11" s="35"/>
      <c r="H11" s="62"/>
      <c r="I11" s="38"/>
    </row>
    <row r="12" spans="1:9" ht="14" x14ac:dyDescent="0.15">
      <c r="A12" s="59"/>
      <c r="B12" s="44" t="str">
        <f>IF(H10="","",IF(MONTH(H10+1)&lt;&gt;MONTH($B$1),"",H10+1))</f>
        <v/>
      </c>
      <c r="C12" s="44" t="str">
        <f>IF(B12="","",IF(MONTH(B12+1)&lt;&gt;MONTH($B$1),"",B12+1))</f>
        <v/>
      </c>
      <c r="D12" s="44" t="str">
        <f>IF(C12="","",IF(MONTH(C12+1)&lt;&gt;MONTH($B$1),"",C12+1))</f>
        <v/>
      </c>
      <c r="E12" s="44" t="str">
        <f>IF(D12="","",IF(MONTH(D12+1)&lt;&gt;MONTH($B$1),"",D12+1))</f>
        <v/>
      </c>
      <c r="F12" s="44" t="str">
        <f>IF(E12="","",IF(MONTH(E12+1)&lt;&gt;MONTH($B$1),"",E12+1))</f>
        <v/>
      </c>
      <c r="G12" s="45"/>
      <c r="H12" s="64"/>
      <c r="I12" s="39"/>
    </row>
    <row r="13" spans="1:9" ht="45" customHeight="1" x14ac:dyDescent="0.15">
      <c r="A13" s="61"/>
      <c r="B13" s="37"/>
      <c r="C13" s="37"/>
      <c r="D13" s="37"/>
      <c r="E13" s="37"/>
      <c r="F13" s="37"/>
      <c r="G13" s="37"/>
      <c r="H13" s="65"/>
      <c r="I13" s="38"/>
    </row>
    <row r="14" spans="1:9" x14ac:dyDescent="0.15">
      <c r="A14" s="59"/>
      <c r="B14" s="44"/>
      <c r="C14" s="44" t="str">
        <f>IF(B14="","",IF(MONTH(B14+1)&lt;&gt;MONTH($B$1),"",B14+1))</f>
        <v/>
      </c>
      <c r="D14" s="44" t="str">
        <f>IF(C14="","",IF(MONTH(C14+1)&lt;&gt;MONTH($B$1),"",C14+1))</f>
        <v/>
      </c>
      <c r="E14" s="44" t="str">
        <f>IF(D14="","",IF(MONTH(D14+1)&lt;&gt;MONTH($B$1),"",D14+1))</f>
        <v/>
      </c>
      <c r="F14" s="44" t="str">
        <f>IF(E14="","",IF(MONTH(E14+1)&lt;&gt;MONTH($B$1),"",E14+1))</f>
        <v/>
      </c>
      <c r="G14" s="45"/>
      <c r="H14" s="64"/>
      <c r="I14" s="39"/>
    </row>
    <row r="15" spans="1:9" ht="45" customHeight="1" x14ac:dyDescent="0.15">
      <c r="A15" s="61"/>
      <c r="B15" s="36"/>
      <c r="C15" s="37"/>
      <c r="D15" s="37"/>
      <c r="E15" s="37"/>
      <c r="F15" s="37"/>
      <c r="G15" s="37"/>
      <c r="H15" s="65"/>
      <c r="I15" s="38"/>
    </row>
    <row r="16" spans="1:9" x14ac:dyDescent="0.15">
      <c r="A16" s="55"/>
      <c r="B16" s="34"/>
      <c r="C16" s="34"/>
      <c r="D16" s="34"/>
      <c r="E16" s="34"/>
      <c r="F16" s="34"/>
      <c r="G16" s="34"/>
      <c r="H16" s="56"/>
      <c r="I16" s="34"/>
    </row>
    <row r="17" spans="1:9" x14ac:dyDescent="0.15">
      <c r="A17" s="55"/>
      <c r="B17" s="34"/>
      <c r="C17" s="34"/>
      <c r="D17" s="34"/>
      <c r="E17" s="34"/>
      <c r="F17" s="34"/>
      <c r="G17" s="34"/>
      <c r="H17" s="56"/>
      <c r="I17" s="34"/>
    </row>
    <row r="18" spans="1:9" ht="24" customHeight="1" x14ac:dyDescent="0.2">
      <c r="A18" s="66"/>
      <c r="B18" s="76" t="s">
        <v>30</v>
      </c>
      <c r="C18" s="77"/>
      <c r="D18" s="77"/>
      <c r="E18" s="77"/>
      <c r="F18" s="77"/>
      <c r="G18" s="77"/>
      <c r="H18" s="78"/>
      <c r="I18" s="21"/>
    </row>
    <row r="19" spans="1:9" ht="24" customHeight="1" x14ac:dyDescent="0.15">
      <c r="A19" s="55"/>
      <c r="B19" s="79"/>
      <c r="C19" s="80"/>
      <c r="D19" s="80"/>
      <c r="E19" s="80"/>
      <c r="F19" s="80"/>
      <c r="G19" s="80"/>
      <c r="H19" s="81"/>
      <c r="I19" s="34"/>
    </row>
    <row r="20" spans="1:9" ht="24" customHeight="1" x14ac:dyDescent="0.15">
      <c r="A20" s="55"/>
      <c r="B20" s="79"/>
      <c r="C20" s="80"/>
      <c r="D20" s="80"/>
      <c r="E20" s="80"/>
      <c r="F20" s="80"/>
      <c r="G20" s="80"/>
      <c r="H20" s="81"/>
      <c r="I20" s="34"/>
    </row>
    <row r="21" spans="1:9" ht="24" customHeight="1" x14ac:dyDescent="0.15">
      <c r="A21" s="55"/>
      <c r="B21" s="68"/>
      <c r="C21" s="69"/>
      <c r="D21" s="69"/>
      <c r="E21" s="69"/>
      <c r="F21" s="69"/>
      <c r="G21" s="69"/>
      <c r="H21" s="70"/>
      <c r="I21" s="34"/>
    </row>
    <row r="22" spans="1:9" ht="24" customHeight="1" x14ac:dyDescent="0.15">
      <c r="A22" s="55"/>
      <c r="B22" s="68"/>
      <c r="C22" s="69"/>
      <c r="D22" s="69"/>
      <c r="E22" s="69"/>
      <c r="F22" s="69"/>
      <c r="G22" s="69"/>
      <c r="H22" s="70"/>
      <c r="I22" s="34"/>
    </row>
    <row r="23" spans="1:9" ht="24" customHeight="1" x14ac:dyDescent="0.15">
      <c r="A23" s="55"/>
      <c r="B23" s="68"/>
      <c r="C23" s="69"/>
      <c r="D23" s="69"/>
      <c r="E23" s="69"/>
      <c r="F23" s="69"/>
      <c r="G23" s="69"/>
      <c r="H23" s="70"/>
      <c r="I23" s="34"/>
    </row>
    <row r="24" spans="1:9" ht="24" customHeight="1" x14ac:dyDescent="0.15">
      <c r="A24" s="55"/>
      <c r="B24" s="68"/>
      <c r="C24" s="69"/>
      <c r="D24" s="69"/>
      <c r="E24" s="69"/>
      <c r="F24" s="69"/>
      <c r="G24" s="69"/>
      <c r="H24" s="70"/>
      <c r="I24" s="34"/>
    </row>
    <row r="25" spans="1:9" ht="24" customHeight="1" thickBot="1" x14ac:dyDescent="0.2">
      <c r="A25" s="67"/>
      <c r="B25" s="71"/>
      <c r="C25" s="72"/>
      <c r="D25" s="72"/>
      <c r="E25" s="72"/>
      <c r="F25" s="72"/>
      <c r="G25" s="72"/>
      <c r="H25" s="73"/>
      <c r="I25" s="34"/>
    </row>
  </sheetData>
  <mergeCells count="9">
    <mergeCell ref="B23:H23"/>
    <mergeCell ref="B24:H24"/>
    <mergeCell ref="B25:H25"/>
    <mergeCell ref="B1:D1"/>
    <mergeCell ref="B18:H18"/>
    <mergeCell ref="B19:H19"/>
    <mergeCell ref="B20:H20"/>
    <mergeCell ref="B21:H21"/>
    <mergeCell ref="B22:H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46532-400C-CA4F-897C-3B37F4A3243D}">
  <dimension ref="A1:I25"/>
  <sheetViews>
    <sheetView workbookViewId="0">
      <selection activeCell="E11" sqref="E11"/>
    </sheetView>
  </sheetViews>
  <sheetFormatPr baseColWidth="10" defaultColWidth="14.5" defaultRowHeight="13" x14ac:dyDescent="0.15"/>
  <cols>
    <col min="1" max="1" width="3" customWidth="1"/>
    <col min="2" max="8" width="17.33203125" customWidth="1"/>
    <col min="9" max="9" width="3" customWidth="1"/>
  </cols>
  <sheetData>
    <row r="1" spans="1:9" ht="58.5" customHeight="1" x14ac:dyDescent="0.3">
      <c r="A1" s="52" t="s">
        <v>1</v>
      </c>
      <c r="B1" s="74">
        <v>46082</v>
      </c>
      <c r="C1" s="75"/>
      <c r="D1" s="75"/>
      <c r="E1" s="53"/>
      <c r="F1" s="53"/>
      <c r="G1" s="53"/>
      <c r="H1" s="54"/>
      <c r="I1" s="33"/>
    </row>
    <row r="2" spans="1:9" ht="12" customHeight="1" x14ac:dyDescent="0.15">
      <c r="A2" s="55"/>
      <c r="B2" s="34"/>
      <c r="C2" s="34"/>
      <c r="D2" s="34"/>
      <c r="E2" s="34"/>
      <c r="F2" s="34"/>
      <c r="G2" s="34"/>
      <c r="H2" s="56"/>
      <c r="I2" s="34"/>
    </row>
    <row r="3" spans="1:9" ht="22.5" customHeight="1" x14ac:dyDescent="0.15">
      <c r="A3" s="57"/>
      <c r="B3" s="41" t="s">
        <v>23</v>
      </c>
      <c r="C3" s="41" t="s">
        <v>24</v>
      </c>
      <c r="D3" s="41" t="s">
        <v>25</v>
      </c>
      <c r="E3" s="41" t="s">
        <v>26</v>
      </c>
      <c r="F3" s="41" t="s">
        <v>27</v>
      </c>
      <c r="G3" s="41" t="s">
        <v>28</v>
      </c>
      <c r="H3" s="58" t="s">
        <v>29</v>
      </c>
      <c r="I3" s="46"/>
    </row>
    <row r="4" spans="1:9" x14ac:dyDescent="0.15">
      <c r="A4" s="59"/>
      <c r="B4" s="42">
        <f>IF(WEEKDAY($B$1,1)=1,$B$1,"")</f>
        <v>46082</v>
      </c>
      <c r="C4" s="42">
        <f>IF(B4="",IF(WEEKDAY($B$1,1)=2,$B$1,""),B4+1)</f>
        <v>46083</v>
      </c>
      <c r="D4" s="42">
        <f>IF(C4="",IF(WEEKDAY($B$1,1)=3,$B$1,""),C4+1)</f>
        <v>46084</v>
      </c>
      <c r="E4" s="42">
        <f>IF(D4="",IF(WEEKDAY($B$1,1)=4,$B$1,""),D4+1)</f>
        <v>46085</v>
      </c>
      <c r="F4" s="42">
        <f>IF(E4="",IF(WEEKDAY($B$1,1)=5,$B$1,""),E4+1)</f>
        <v>46086</v>
      </c>
      <c r="G4" s="42">
        <f>IF(F4="",IF(WEEKDAY($B$1,1)=6,$B$1,""),F4+1)</f>
        <v>46087</v>
      </c>
      <c r="H4" s="60">
        <f>IF(G4="",IF(WEEKDAY($B$1,1)=7,$B$1,""),G4+1)</f>
        <v>46088</v>
      </c>
      <c r="I4" s="39"/>
    </row>
    <row r="5" spans="1:9" ht="45" customHeight="1" x14ac:dyDescent="0.15">
      <c r="A5" s="61"/>
      <c r="B5" s="43"/>
      <c r="C5" s="43"/>
      <c r="D5" s="43"/>
      <c r="E5" s="43"/>
      <c r="F5" s="43"/>
      <c r="G5" s="35"/>
      <c r="H5" s="62"/>
      <c r="I5" s="38"/>
    </row>
    <row r="6" spans="1:9" x14ac:dyDescent="0.15">
      <c r="A6" s="59"/>
      <c r="B6" s="44">
        <f>H4+1</f>
        <v>46089</v>
      </c>
      <c r="C6" s="44">
        <f t="shared" ref="C6:H6" si="0">B6+1</f>
        <v>46090</v>
      </c>
      <c r="D6" s="44">
        <f t="shared" si="0"/>
        <v>46091</v>
      </c>
      <c r="E6" s="44">
        <f t="shared" si="0"/>
        <v>46092</v>
      </c>
      <c r="F6" s="44">
        <f t="shared" si="0"/>
        <v>46093</v>
      </c>
      <c r="G6" s="44">
        <f t="shared" si="0"/>
        <v>46094</v>
      </c>
      <c r="H6" s="63">
        <f t="shared" si="0"/>
        <v>46095</v>
      </c>
      <c r="I6" s="39"/>
    </row>
    <row r="7" spans="1:9" ht="45" customHeight="1" x14ac:dyDescent="0.15">
      <c r="A7" s="61"/>
      <c r="B7" s="35"/>
      <c r="C7" s="35"/>
      <c r="D7" s="35"/>
      <c r="E7" s="35"/>
      <c r="F7" s="35"/>
      <c r="G7" s="35"/>
      <c r="H7" s="62"/>
      <c r="I7" s="38"/>
    </row>
    <row r="8" spans="1:9" x14ac:dyDescent="0.15">
      <c r="A8" s="59"/>
      <c r="B8" s="44">
        <f>H6+1</f>
        <v>46096</v>
      </c>
      <c r="C8" s="44">
        <f t="shared" ref="C8:H8" si="1">B8+1</f>
        <v>46097</v>
      </c>
      <c r="D8" s="44">
        <f t="shared" si="1"/>
        <v>46098</v>
      </c>
      <c r="E8" s="44">
        <f t="shared" si="1"/>
        <v>46099</v>
      </c>
      <c r="F8" s="44">
        <f t="shared" si="1"/>
        <v>46100</v>
      </c>
      <c r="G8" s="44">
        <f t="shared" si="1"/>
        <v>46101</v>
      </c>
      <c r="H8" s="63">
        <f t="shared" si="1"/>
        <v>46102</v>
      </c>
      <c r="I8" s="39"/>
    </row>
    <row r="9" spans="1:9" ht="45" customHeight="1" x14ac:dyDescent="0.15">
      <c r="A9" s="61"/>
      <c r="B9" s="35"/>
      <c r="C9" s="35"/>
      <c r="D9" s="35"/>
      <c r="E9" s="35"/>
      <c r="F9" s="35"/>
      <c r="G9" s="35"/>
      <c r="H9" s="62"/>
      <c r="I9" s="38"/>
    </row>
    <row r="10" spans="1:9" x14ac:dyDescent="0.15">
      <c r="A10" s="59"/>
      <c r="B10" s="44">
        <f>H8+1</f>
        <v>46103</v>
      </c>
      <c r="C10" s="44">
        <f t="shared" ref="C10:H10" si="2">B10+1</f>
        <v>46104</v>
      </c>
      <c r="D10" s="44">
        <f t="shared" si="2"/>
        <v>46105</v>
      </c>
      <c r="E10" s="44">
        <f t="shared" si="2"/>
        <v>46106</v>
      </c>
      <c r="F10" s="44">
        <f t="shared" si="2"/>
        <v>46107</v>
      </c>
      <c r="G10" s="44">
        <f t="shared" si="2"/>
        <v>46108</v>
      </c>
      <c r="H10" s="63">
        <f t="shared" si="2"/>
        <v>46109</v>
      </c>
      <c r="I10" s="39"/>
    </row>
    <row r="11" spans="1:9" ht="45" customHeight="1" x14ac:dyDescent="0.15">
      <c r="A11" s="61"/>
      <c r="B11" s="35"/>
      <c r="C11" s="35"/>
      <c r="D11" s="35"/>
      <c r="E11" s="35"/>
      <c r="F11" s="35"/>
      <c r="G11" s="35"/>
      <c r="H11" s="62"/>
      <c r="I11" s="38"/>
    </row>
    <row r="12" spans="1:9" ht="14" x14ac:dyDescent="0.15">
      <c r="A12" s="59"/>
      <c r="B12" s="44">
        <f>IF(H10="","",IF(MONTH(H10+1)&lt;&gt;MONTH($B$1),"",H10+1))</f>
        <v>46110</v>
      </c>
      <c r="C12" s="44">
        <f>IF(B12="","",IF(MONTH(B12+1)&lt;&gt;MONTH($B$1),"",B12+1))</f>
        <v>46111</v>
      </c>
      <c r="D12" s="44">
        <f>IF(C12="","",IF(MONTH(C12+1)&lt;&gt;MONTH($B$1),"",C12+1))</f>
        <v>46112</v>
      </c>
      <c r="E12" s="44" t="str">
        <f>IF(D12="","",IF(MONTH(D12+1)&lt;&gt;MONTH($B$1),"",D12+1))</f>
        <v/>
      </c>
      <c r="F12" s="44" t="str">
        <f>IF(E12="","",IF(MONTH(E12+1)&lt;&gt;MONTH($B$1),"",E12+1))</f>
        <v/>
      </c>
      <c r="G12" s="45"/>
      <c r="H12" s="64"/>
      <c r="I12" s="39"/>
    </row>
    <row r="13" spans="1:9" ht="45" customHeight="1" x14ac:dyDescent="0.15">
      <c r="A13" s="61"/>
      <c r="B13" s="37"/>
      <c r="C13" s="37"/>
      <c r="D13" s="37"/>
      <c r="E13" s="37"/>
      <c r="F13" s="37"/>
      <c r="G13" s="37"/>
      <c r="H13" s="65"/>
      <c r="I13" s="38"/>
    </row>
    <row r="14" spans="1:9" x14ac:dyDescent="0.15">
      <c r="A14" s="59"/>
      <c r="B14" s="44"/>
      <c r="C14" s="44" t="str">
        <f>IF(B14="","",IF(MONTH(B14+1)&lt;&gt;MONTH($B$1),"",B14+1))</f>
        <v/>
      </c>
      <c r="D14" s="44" t="str">
        <f>IF(C14="","",IF(MONTH(C14+1)&lt;&gt;MONTH($B$1),"",C14+1))</f>
        <v/>
      </c>
      <c r="E14" s="44" t="str">
        <f>IF(D14="","",IF(MONTH(D14+1)&lt;&gt;MONTH($B$1),"",D14+1))</f>
        <v/>
      </c>
      <c r="F14" s="44" t="str">
        <f>IF(E14="","",IF(MONTH(E14+1)&lt;&gt;MONTH($B$1),"",E14+1))</f>
        <v/>
      </c>
      <c r="G14" s="45"/>
      <c r="H14" s="64"/>
      <c r="I14" s="39"/>
    </row>
    <row r="15" spans="1:9" ht="45" customHeight="1" x14ac:dyDescent="0.15">
      <c r="A15" s="61"/>
      <c r="B15" s="36"/>
      <c r="C15" s="37"/>
      <c r="D15" s="37"/>
      <c r="E15" s="37"/>
      <c r="F15" s="37"/>
      <c r="G15" s="37"/>
      <c r="H15" s="65"/>
      <c r="I15" s="38"/>
    </row>
    <row r="16" spans="1:9" x14ac:dyDescent="0.15">
      <c r="A16" s="55"/>
      <c r="B16" s="34"/>
      <c r="C16" s="34"/>
      <c r="D16" s="34"/>
      <c r="E16" s="34"/>
      <c r="F16" s="34"/>
      <c r="G16" s="34"/>
      <c r="H16" s="56"/>
      <c r="I16" s="34"/>
    </row>
    <row r="17" spans="1:9" x14ac:dyDescent="0.15">
      <c r="A17" s="55"/>
      <c r="B17" s="34"/>
      <c r="C17" s="34"/>
      <c r="D17" s="34"/>
      <c r="E17" s="34"/>
      <c r="F17" s="34"/>
      <c r="G17" s="34"/>
      <c r="H17" s="56"/>
      <c r="I17" s="34"/>
    </row>
    <row r="18" spans="1:9" ht="24" customHeight="1" x14ac:dyDescent="0.2">
      <c r="A18" s="66"/>
      <c r="B18" s="76" t="s">
        <v>30</v>
      </c>
      <c r="C18" s="77"/>
      <c r="D18" s="77"/>
      <c r="E18" s="77"/>
      <c r="F18" s="77"/>
      <c r="G18" s="77"/>
      <c r="H18" s="78"/>
      <c r="I18" s="21"/>
    </row>
    <row r="19" spans="1:9" ht="24" customHeight="1" x14ac:dyDescent="0.15">
      <c r="A19" s="55"/>
      <c r="B19" s="79"/>
      <c r="C19" s="80"/>
      <c r="D19" s="80"/>
      <c r="E19" s="80"/>
      <c r="F19" s="80"/>
      <c r="G19" s="80"/>
      <c r="H19" s="81"/>
      <c r="I19" s="34"/>
    </row>
    <row r="20" spans="1:9" ht="24" customHeight="1" x14ac:dyDescent="0.15">
      <c r="A20" s="55"/>
      <c r="B20" s="79"/>
      <c r="C20" s="80"/>
      <c r="D20" s="80"/>
      <c r="E20" s="80"/>
      <c r="F20" s="80"/>
      <c r="G20" s="80"/>
      <c r="H20" s="81"/>
      <c r="I20" s="34"/>
    </row>
    <row r="21" spans="1:9" ht="24" customHeight="1" x14ac:dyDescent="0.15">
      <c r="A21" s="55"/>
      <c r="B21" s="68"/>
      <c r="C21" s="69"/>
      <c r="D21" s="69"/>
      <c r="E21" s="69"/>
      <c r="F21" s="69"/>
      <c r="G21" s="69"/>
      <c r="H21" s="70"/>
      <c r="I21" s="34"/>
    </row>
    <row r="22" spans="1:9" ht="24" customHeight="1" x14ac:dyDescent="0.15">
      <c r="A22" s="55"/>
      <c r="B22" s="68"/>
      <c r="C22" s="69"/>
      <c r="D22" s="69"/>
      <c r="E22" s="69"/>
      <c r="F22" s="69"/>
      <c r="G22" s="69"/>
      <c r="H22" s="70"/>
      <c r="I22" s="34"/>
    </row>
    <row r="23" spans="1:9" ht="24" customHeight="1" x14ac:dyDescent="0.15">
      <c r="A23" s="55"/>
      <c r="B23" s="68"/>
      <c r="C23" s="69"/>
      <c r="D23" s="69"/>
      <c r="E23" s="69"/>
      <c r="F23" s="69"/>
      <c r="G23" s="69"/>
      <c r="H23" s="70"/>
      <c r="I23" s="34"/>
    </row>
    <row r="24" spans="1:9" ht="24" customHeight="1" x14ac:dyDescent="0.15">
      <c r="A24" s="55"/>
      <c r="B24" s="68"/>
      <c r="C24" s="69"/>
      <c r="D24" s="69"/>
      <c r="E24" s="69"/>
      <c r="F24" s="69"/>
      <c r="G24" s="69"/>
      <c r="H24" s="70"/>
      <c r="I24" s="34"/>
    </row>
    <row r="25" spans="1:9" ht="24" customHeight="1" thickBot="1" x14ac:dyDescent="0.2">
      <c r="A25" s="67"/>
      <c r="B25" s="71"/>
      <c r="C25" s="72"/>
      <c r="D25" s="72"/>
      <c r="E25" s="72"/>
      <c r="F25" s="72"/>
      <c r="G25" s="72"/>
      <c r="H25" s="73"/>
      <c r="I25" s="34"/>
    </row>
  </sheetData>
  <mergeCells count="9">
    <mergeCell ref="B23:H23"/>
    <mergeCell ref="B24:H24"/>
    <mergeCell ref="B25:H25"/>
    <mergeCell ref="B1:D1"/>
    <mergeCell ref="B18:H18"/>
    <mergeCell ref="B19:H19"/>
    <mergeCell ref="B20:H20"/>
    <mergeCell ref="B21:H21"/>
    <mergeCell ref="B22:H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1D426-3F74-3F4B-94AD-5A7E8F9E689C}">
  <dimension ref="A1:I25"/>
  <sheetViews>
    <sheetView workbookViewId="0">
      <selection sqref="A1:XFD1048576"/>
    </sheetView>
  </sheetViews>
  <sheetFormatPr baseColWidth="10" defaultColWidth="14.5" defaultRowHeight="13" x14ac:dyDescent="0.15"/>
  <cols>
    <col min="1" max="1" width="3" customWidth="1"/>
    <col min="2" max="8" width="17.33203125" customWidth="1"/>
    <col min="9" max="9" width="3" customWidth="1"/>
  </cols>
  <sheetData>
    <row r="1" spans="1:9" ht="58.5" customHeight="1" x14ac:dyDescent="0.3">
      <c r="A1" s="52" t="s">
        <v>1</v>
      </c>
      <c r="B1" s="74">
        <v>46113</v>
      </c>
      <c r="C1" s="75"/>
      <c r="D1" s="75"/>
      <c r="E1" s="53"/>
      <c r="F1" s="53"/>
      <c r="G1" s="53"/>
      <c r="H1" s="54"/>
      <c r="I1" s="33"/>
    </row>
    <row r="2" spans="1:9" ht="12" customHeight="1" x14ac:dyDescent="0.15">
      <c r="A2" s="55"/>
      <c r="B2" s="34"/>
      <c r="C2" s="34"/>
      <c r="D2" s="34"/>
      <c r="E2" s="34"/>
      <c r="F2" s="34"/>
      <c r="G2" s="34"/>
      <c r="H2" s="56"/>
      <c r="I2" s="34"/>
    </row>
    <row r="3" spans="1:9" ht="22.5" customHeight="1" x14ac:dyDescent="0.15">
      <c r="A3" s="57"/>
      <c r="B3" s="41" t="s">
        <v>23</v>
      </c>
      <c r="C3" s="41" t="s">
        <v>24</v>
      </c>
      <c r="D3" s="41" t="s">
        <v>25</v>
      </c>
      <c r="E3" s="41" t="s">
        <v>26</v>
      </c>
      <c r="F3" s="41" t="s">
        <v>27</v>
      </c>
      <c r="G3" s="41" t="s">
        <v>28</v>
      </c>
      <c r="H3" s="58" t="s">
        <v>29</v>
      </c>
      <c r="I3" s="46"/>
    </row>
    <row r="4" spans="1:9" ht="14" x14ac:dyDescent="0.15">
      <c r="A4" s="59"/>
      <c r="B4" s="42" t="str">
        <f>IF(WEEKDAY($B$1,1)=1,$B$1,"")</f>
        <v/>
      </c>
      <c r="C4" s="42" t="str">
        <f>IF(B4="",IF(WEEKDAY($B$1,1)=2,$B$1,""),B4+1)</f>
        <v/>
      </c>
      <c r="D4" s="42" t="str">
        <f>IF(C4="",IF(WEEKDAY($B$1,1)=3,$B$1,""),C4+1)</f>
        <v/>
      </c>
      <c r="E4" s="42">
        <f>IF(D4="",IF(WEEKDAY($B$1,1)=4,$B$1,""),D4+1)</f>
        <v>46113</v>
      </c>
      <c r="F4" s="42">
        <f>IF(E4="",IF(WEEKDAY($B$1,1)=5,$B$1,""),E4+1)</f>
        <v>46114</v>
      </c>
      <c r="G4" s="42">
        <f>IF(F4="",IF(WEEKDAY($B$1,1)=6,$B$1,""),F4+1)</f>
        <v>46115</v>
      </c>
      <c r="H4" s="60">
        <f>IF(G4="",IF(WEEKDAY($B$1,1)=7,$B$1,""),G4+1)</f>
        <v>46116</v>
      </c>
      <c r="I4" s="39"/>
    </row>
    <row r="5" spans="1:9" ht="45" customHeight="1" x14ac:dyDescent="0.15">
      <c r="A5" s="61"/>
      <c r="B5" s="43"/>
      <c r="C5" s="43"/>
      <c r="D5" s="43"/>
      <c r="E5" s="43"/>
      <c r="F5" s="43"/>
      <c r="G5" s="35"/>
      <c r="H5" s="62"/>
      <c r="I5" s="38"/>
    </row>
    <row r="6" spans="1:9" x14ac:dyDescent="0.15">
      <c r="A6" s="59"/>
      <c r="B6" s="44">
        <f>H4+1</f>
        <v>46117</v>
      </c>
      <c r="C6" s="44">
        <f t="shared" ref="C6:H6" si="0">B6+1</f>
        <v>46118</v>
      </c>
      <c r="D6" s="44">
        <f t="shared" si="0"/>
        <v>46119</v>
      </c>
      <c r="E6" s="44">
        <f t="shared" si="0"/>
        <v>46120</v>
      </c>
      <c r="F6" s="44">
        <f t="shared" si="0"/>
        <v>46121</v>
      </c>
      <c r="G6" s="44">
        <f t="shared" si="0"/>
        <v>46122</v>
      </c>
      <c r="H6" s="63">
        <f t="shared" si="0"/>
        <v>46123</v>
      </c>
      <c r="I6" s="39"/>
    </row>
    <row r="7" spans="1:9" ht="45" customHeight="1" x14ac:dyDescent="0.15">
      <c r="A7" s="61"/>
      <c r="B7" s="35"/>
      <c r="C7" s="35"/>
      <c r="D7" s="35"/>
      <c r="E7" s="35"/>
      <c r="F7" s="35"/>
      <c r="G7" s="35"/>
      <c r="H7" s="62"/>
      <c r="I7" s="38"/>
    </row>
    <row r="8" spans="1:9" x14ac:dyDescent="0.15">
      <c r="A8" s="59"/>
      <c r="B8" s="44">
        <f>H6+1</f>
        <v>46124</v>
      </c>
      <c r="C8" s="44">
        <f t="shared" ref="C8:H8" si="1">B8+1</f>
        <v>46125</v>
      </c>
      <c r="D8" s="44">
        <f t="shared" si="1"/>
        <v>46126</v>
      </c>
      <c r="E8" s="44">
        <f t="shared" si="1"/>
        <v>46127</v>
      </c>
      <c r="F8" s="44">
        <f t="shared" si="1"/>
        <v>46128</v>
      </c>
      <c r="G8" s="44">
        <f t="shared" si="1"/>
        <v>46129</v>
      </c>
      <c r="H8" s="63">
        <f t="shared" si="1"/>
        <v>46130</v>
      </c>
      <c r="I8" s="39"/>
    </row>
    <row r="9" spans="1:9" ht="45" customHeight="1" x14ac:dyDescent="0.15">
      <c r="A9" s="61"/>
      <c r="B9" s="35"/>
      <c r="C9" s="35"/>
      <c r="D9" s="35"/>
      <c r="E9" s="35"/>
      <c r="F9" s="35"/>
      <c r="G9" s="35"/>
      <c r="H9" s="62"/>
      <c r="I9" s="38"/>
    </row>
    <row r="10" spans="1:9" x14ac:dyDescent="0.15">
      <c r="A10" s="59"/>
      <c r="B10" s="44">
        <f>H8+1</f>
        <v>46131</v>
      </c>
      <c r="C10" s="44">
        <f t="shared" ref="C10:H10" si="2">B10+1</f>
        <v>46132</v>
      </c>
      <c r="D10" s="44">
        <f t="shared" si="2"/>
        <v>46133</v>
      </c>
      <c r="E10" s="44">
        <f t="shared" si="2"/>
        <v>46134</v>
      </c>
      <c r="F10" s="44">
        <f t="shared" si="2"/>
        <v>46135</v>
      </c>
      <c r="G10" s="44">
        <f t="shared" si="2"/>
        <v>46136</v>
      </c>
      <c r="H10" s="63">
        <f t="shared" si="2"/>
        <v>46137</v>
      </c>
      <c r="I10" s="39"/>
    </row>
    <row r="11" spans="1:9" ht="45" customHeight="1" x14ac:dyDescent="0.15">
      <c r="A11" s="61"/>
      <c r="B11" s="35"/>
      <c r="C11" s="35"/>
      <c r="D11" s="35"/>
      <c r="E11" s="35"/>
      <c r="F11" s="35"/>
      <c r="G11" s="35"/>
      <c r="H11" s="62"/>
      <c r="I11" s="38"/>
    </row>
    <row r="12" spans="1:9" x14ac:dyDescent="0.15">
      <c r="A12" s="59"/>
      <c r="B12" s="44">
        <f>IF(H10="","",IF(MONTH(H10+1)&lt;&gt;MONTH($B$1),"",H10+1))</f>
        <v>46138</v>
      </c>
      <c r="C12" s="44">
        <f>IF(B12="","",IF(MONTH(B12+1)&lt;&gt;MONTH($B$1),"",B12+1))</f>
        <v>46139</v>
      </c>
      <c r="D12" s="44">
        <f>IF(C12="","",IF(MONTH(C12+1)&lt;&gt;MONTH($B$1),"",C12+1))</f>
        <v>46140</v>
      </c>
      <c r="E12" s="44">
        <f>IF(D12="","",IF(MONTH(D12+1)&lt;&gt;MONTH($B$1),"",D12+1))</f>
        <v>46141</v>
      </c>
      <c r="F12" s="44">
        <f>IF(E12="","",IF(MONTH(E12+1)&lt;&gt;MONTH($B$1),"",E12+1))</f>
        <v>46142</v>
      </c>
      <c r="G12" s="45"/>
      <c r="H12" s="64"/>
      <c r="I12" s="39"/>
    </row>
    <row r="13" spans="1:9" ht="45" customHeight="1" x14ac:dyDescent="0.15">
      <c r="A13" s="61"/>
      <c r="B13" s="37"/>
      <c r="C13" s="37"/>
      <c r="D13" s="37"/>
      <c r="E13" s="37"/>
      <c r="F13" s="37"/>
      <c r="G13" s="37"/>
      <c r="H13" s="65"/>
      <c r="I13" s="38"/>
    </row>
    <row r="14" spans="1:9" x14ac:dyDescent="0.15">
      <c r="A14" s="59"/>
      <c r="B14" s="44"/>
      <c r="C14" s="44" t="str">
        <f>IF(B14="","",IF(MONTH(B14+1)&lt;&gt;MONTH($B$1),"",B14+1))</f>
        <v/>
      </c>
      <c r="D14" s="44" t="str">
        <f>IF(C14="","",IF(MONTH(C14+1)&lt;&gt;MONTH($B$1),"",C14+1))</f>
        <v/>
      </c>
      <c r="E14" s="44" t="str">
        <f>IF(D14="","",IF(MONTH(D14+1)&lt;&gt;MONTH($B$1),"",D14+1))</f>
        <v/>
      </c>
      <c r="F14" s="44" t="str">
        <f>IF(E14="","",IF(MONTH(E14+1)&lt;&gt;MONTH($B$1),"",E14+1))</f>
        <v/>
      </c>
      <c r="G14" s="45"/>
      <c r="H14" s="64"/>
      <c r="I14" s="39"/>
    </row>
    <row r="15" spans="1:9" ht="45" customHeight="1" x14ac:dyDescent="0.15">
      <c r="A15" s="61"/>
      <c r="B15" s="36"/>
      <c r="C15" s="37"/>
      <c r="D15" s="37"/>
      <c r="E15" s="37"/>
      <c r="F15" s="37"/>
      <c r="G15" s="37"/>
      <c r="H15" s="65"/>
      <c r="I15" s="38"/>
    </row>
    <row r="16" spans="1:9" x14ac:dyDescent="0.15">
      <c r="A16" s="55"/>
      <c r="B16" s="34"/>
      <c r="C16" s="34"/>
      <c r="D16" s="34"/>
      <c r="E16" s="34"/>
      <c r="F16" s="34"/>
      <c r="G16" s="34"/>
      <c r="H16" s="56"/>
      <c r="I16" s="34"/>
    </row>
    <row r="17" spans="1:9" x14ac:dyDescent="0.15">
      <c r="A17" s="55"/>
      <c r="B17" s="34"/>
      <c r="C17" s="34"/>
      <c r="D17" s="34"/>
      <c r="E17" s="34"/>
      <c r="F17" s="34"/>
      <c r="G17" s="34"/>
      <c r="H17" s="56"/>
      <c r="I17" s="34"/>
    </row>
    <row r="18" spans="1:9" ht="24" customHeight="1" x14ac:dyDescent="0.2">
      <c r="A18" s="66"/>
      <c r="B18" s="76" t="s">
        <v>30</v>
      </c>
      <c r="C18" s="77"/>
      <c r="D18" s="77"/>
      <c r="E18" s="77"/>
      <c r="F18" s="77"/>
      <c r="G18" s="77"/>
      <c r="H18" s="78"/>
      <c r="I18" s="21"/>
    </row>
    <row r="19" spans="1:9" ht="24" customHeight="1" x14ac:dyDescent="0.15">
      <c r="A19" s="55"/>
      <c r="B19" s="79"/>
      <c r="C19" s="80"/>
      <c r="D19" s="80"/>
      <c r="E19" s="80"/>
      <c r="F19" s="80"/>
      <c r="G19" s="80"/>
      <c r="H19" s="81"/>
      <c r="I19" s="34"/>
    </row>
    <row r="20" spans="1:9" ht="24" customHeight="1" x14ac:dyDescent="0.15">
      <c r="A20" s="55"/>
      <c r="B20" s="79"/>
      <c r="C20" s="80"/>
      <c r="D20" s="80"/>
      <c r="E20" s="80"/>
      <c r="F20" s="80"/>
      <c r="G20" s="80"/>
      <c r="H20" s="81"/>
      <c r="I20" s="34"/>
    </row>
    <row r="21" spans="1:9" ht="24" customHeight="1" x14ac:dyDescent="0.15">
      <c r="A21" s="55"/>
      <c r="B21" s="68"/>
      <c r="C21" s="69"/>
      <c r="D21" s="69"/>
      <c r="E21" s="69"/>
      <c r="F21" s="69"/>
      <c r="G21" s="69"/>
      <c r="H21" s="70"/>
      <c r="I21" s="34"/>
    </row>
    <row r="22" spans="1:9" ht="24" customHeight="1" x14ac:dyDescent="0.15">
      <c r="A22" s="55"/>
      <c r="B22" s="68"/>
      <c r="C22" s="69"/>
      <c r="D22" s="69"/>
      <c r="E22" s="69"/>
      <c r="F22" s="69"/>
      <c r="G22" s="69"/>
      <c r="H22" s="70"/>
      <c r="I22" s="34"/>
    </row>
    <row r="23" spans="1:9" ht="24" customHeight="1" x14ac:dyDescent="0.15">
      <c r="A23" s="55"/>
      <c r="B23" s="68"/>
      <c r="C23" s="69"/>
      <c r="D23" s="69"/>
      <c r="E23" s="69"/>
      <c r="F23" s="69"/>
      <c r="G23" s="69"/>
      <c r="H23" s="70"/>
      <c r="I23" s="34"/>
    </row>
    <row r="24" spans="1:9" ht="24" customHeight="1" x14ac:dyDescent="0.15">
      <c r="A24" s="55"/>
      <c r="B24" s="68"/>
      <c r="C24" s="69"/>
      <c r="D24" s="69"/>
      <c r="E24" s="69"/>
      <c r="F24" s="69"/>
      <c r="G24" s="69"/>
      <c r="H24" s="70"/>
      <c r="I24" s="34"/>
    </row>
    <row r="25" spans="1:9" ht="24" customHeight="1" thickBot="1" x14ac:dyDescent="0.2">
      <c r="A25" s="67"/>
      <c r="B25" s="71"/>
      <c r="C25" s="72"/>
      <c r="D25" s="72"/>
      <c r="E25" s="72"/>
      <c r="F25" s="72"/>
      <c r="G25" s="72"/>
      <c r="H25" s="73"/>
      <c r="I25" s="34"/>
    </row>
  </sheetData>
  <mergeCells count="9">
    <mergeCell ref="B23:H23"/>
    <mergeCell ref="B24:H24"/>
    <mergeCell ref="B25:H25"/>
    <mergeCell ref="B1:D1"/>
    <mergeCell ref="B18:H18"/>
    <mergeCell ref="B19:H19"/>
    <mergeCell ref="B20:H20"/>
    <mergeCell ref="B21:H21"/>
    <mergeCell ref="B22:H2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EF2B8-7173-B74D-B4E6-6D90306216AF}">
  <dimension ref="A1:I25"/>
  <sheetViews>
    <sheetView workbookViewId="0">
      <selection activeCell="F13" sqref="F13"/>
    </sheetView>
  </sheetViews>
  <sheetFormatPr baseColWidth="10" defaultColWidth="14.5" defaultRowHeight="13" x14ac:dyDescent="0.15"/>
  <cols>
    <col min="1" max="1" width="3" customWidth="1"/>
    <col min="2" max="8" width="17.33203125" customWidth="1"/>
    <col min="9" max="9" width="3" customWidth="1"/>
  </cols>
  <sheetData>
    <row r="1" spans="1:9" ht="58.5" customHeight="1" x14ac:dyDescent="0.3">
      <c r="A1" s="52" t="s">
        <v>1</v>
      </c>
      <c r="B1" s="74">
        <v>46143</v>
      </c>
      <c r="C1" s="75"/>
      <c r="D1" s="75"/>
      <c r="E1" s="53"/>
      <c r="F1" s="53"/>
      <c r="G1" s="53"/>
      <c r="H1" s="54"/>
      <c r="I1" s="33"/>
    </row>
    <row r="2" spans="1:9" ht="12" customHeight="1" x14ac:dyDescent="0.15">
      <c r="A2" s="55"/>
      <c r="B2" s="34"/>
      <c r="C2" s="34"/>
      <c r="D2" s="34"/>
      <c r="E2" s="34"/>
      <c r="F2" s="34"/>
      <c r="G2" s="34"/>
      <c r="H2" s="56"/>
      <c r="I2" s="34"/>
    </row>
    <row r="3" spans="1:9" ht="22.5" customHeight="1" x14ac:dyDescent="0.15">
      <c r="A3" s="57"/>
      <c r="B3" s="41" t="s">
        <v>23</v>
      </c>
      <c r="C3" s="41" t="s">
        <v>24</v>
      </c>
      <c r="D3" s="41" t="s">
        <v>25</v>
      </c>
      <c r="E3" s="41" t="s">
        <v>26</v>
      </c>
      <c r="F3" s="41" t="s">
        <v>27</v>
      </c>
      <c r="G3" s="41" t="s">
        <v>28</v>
      </c>
      <c r="H3" s="58" t="s">
        <v>29</v>
      </c>
      <c r="I3" s="46"/>
    </row>
    <row r="4" spans="1:9" ht="14" x14ac:dyDescent="0.15">
      <c r="A4" s="59"/>
      <c r="B4" s="42" t="str">
        <f>IF(WEEKDAY($B$1,1)=1,$B$1,"")</f>
        <v/>
      </c>
      <c r="C4" s="42" t="str">
        <f>IF(B4="",IF(WEEKDAY($B$1,1)=2,$B$1,""),B4+1)</f>
        <v/>
      </c>
      <c r="D4" s="42" t="str">
        <f>IF(C4="",IF(WEEKDAY($B$1,1)=3,$B$1,""),C4+1)</f>
        <v/>
      </c>
      <c r="E4" s="42" t="str">
        <f>IF(D4="",IF(WEEKDAY($B$1,1)=4,$B$1,""),D4+1)</f>
        <v/>
      </c>
      <c r="F4" s="42" t="str">
        <f>IF(E4="",IF(WEEKDAY($B$1,1)=5,$B$1,""),E4+1)</f>
        <v/>
      </c>
      <c r="G4" s="42">
        <f>IF(F4="",IF(WEEKDAY($B$1,1)=6,$B$1,""),F4+1)</f>
        <v>46143</v>
      </c>
      <c r="H4" s="60">
        <f>IF(G4="",IF(WEEKDAY($B$1,1)=7,$B$1,""),G4+1)</f>
        <v>46144</v>
      </c>
      <c r="I4" s="39"/>
    </row>
    <row r="5" spans="1:9" ht="45" customHeight="1" x14ac:dyDescent="0.15">
      <c r="A5" s="61"/>
      <c r="B5" s="43"/>
      <c r="C5" s="43"/>
      <c r="D5" s="43"/>
      <c r="E5" s="43"/>
      <c r="F5" s="43"/>
      <c r="G5" s="35"/>
      <c r="H5" s="62"/>
      <c r="I5" s="38"/>
    </row>
    <row r="6" spans="1:9" x14ac:dyDescent="0.15">
      <c r="A6" s="59"/>
      <c r="B6" s="44">
        <f>H4+1</f>
        <v>46145</v>
      </c>
      <c r="C6" s="44">
        <f t="shared" ref="C6:H6" si="0">B6+1</f>
        <v>46146</v>
      </c>
      <c r="D6" s="44">
        <f t="shared" si="0"/>
        <v>46147</v>
      </c>
      <c r="E6" s="44">
        <f t="shared" si="0"/>
        <v>46148</v>
      </c>
      <c r="F6" s="44">
        <f t="shared" si="0"/>
        <v>46149</v>
      </c>
      <c r="G6" s="44">
        <f t="shared" si="0"/>
        <v>46150</v>
      </c>
      <c r="H6" s="63">
        <f t="shared" si="0"/>
        <v>46151</v>
      </c>
      <c r="I6" s="39"/>
    </row>
    <row r="7" spans="1:9" ht="45" customHeight="1" x14ac:dyDescent="0.15">
      <c r="A7" s="61"/>
      <c r="B7" s="35"/>
      <c r="C7" s="35"/>
      <c r="D7" s="35"/>
      <c r="E7" s="35"/>
      <c r="F7" s="35"/>
      <c r="G7" s="35"/>
      <c r="H7" s="62"/>
      <c r="I7" s="38"/>
    </row>
    <row r="8" spans="1:9" x14ac:dyDescent="0.15">
      <c r="A8" s="59"/>
      <c r="B8" s="44">
        <f>H6+1</f>
        <v>46152</v>
      </c>
      <c r="C8" s="44">
        <f t="shared" ref="C8:H8" si="1">B8+1</f>
        <v>46153</v>
      </c>
      <c r="D8" s="44">
        <f t="shared" si="1"/>
        <v>46154</v>
      </c>
      <c r="E8" s="44">
        <f t="shared" si="1"/>
        <v>46155</v>
      </c>
      <c r="F8" s="44">
        <f t="shared" si="1"/>
        <v>46156</v>
      </c>
      <c r="G8" s="44">
        <f t="shared" si="1"/>
        <v>46157</v>
      </c>
      <c r="H8" s="63">
        <f t="shared" si="1"/>
        <v>46158</v>
      </c>
      <c r="I8" s="39"/>
    </row>
    <row r="9" spans="1:9" ht="45" customHeight="1" x14ac:dyDescent="0.15">
      <c r="A9" s="61"/>
      <c r="B9" s="35"/>
      <c r="C9" s="35"/>
      <c r="D9" s="35"/>
      <c r="E9" s="35"/>
      <c r="F9" s="35"/>
      <c r="G9" s="35"/>
      <c r="H9" s="62"/>
      <c r="I9" s="38"/>
    </row>
    <row r="10" spans="1:9" x14ac:dyDescent="0.15">
      <c r="A10" s="59"/>
      <c r="B10" s="44">
        <f>H8+1</f>
        <v>46159</v>
      </c>
      <c r="C10" s="44">
        <f t="shared" ref="C10:H10" si="2">B10+1</f>
        <v>46160</v>
      </c>
      <c r="D10" s="44">
        <f t="shared" si="2"/>
        <v>46161</v>
      </c>
      <c r="E10" s="44">
        <f t="shared" si="2"/>
        <v>46162</v>
      </c>
      <c r="F10" s="44">
        <f t="shared" si="2"/>
        <v>46163</v>
      </c>
      <c r="G10" s="44">
        <f t="shared" si="2"/>
        <v>46164</v>
      </c>
      <c r="H10" s="63">
        <f t="shared" si="2"/>
        <v>46165</v>
      </c>
      <c r="I10" s="39"/>
    </row>
    <row r="11" spans="1:9" ht="45" customHeight="1" x14ac:dyDescent="0.15">
      <c r="A11" s="61"/>
      <c r="B11" s="35"/>
      <c r="C11" s="35"/>
      <c r="D11" s="35"/>
      <c r="E11" s="35"/>
      <c r="F11" s="35"/>
      <c r="G11" s="35"/>
      <c r="H11" s="62"/>
      <c r="I11" s="38"/>
    </row>
    <row r="12" spans="1:9" x14ac:dyDescent="0.15">
      <c r="A12" s="59"/>
      <c r="B12" s="44">
        <f>IF(H10="","",IF(MONTH(H10+1)&lt;&gt;MONTH($B$1),"",H10+1))</f>
        <v>46166</v>
      </c>
      <c r="C12" s="44">
        <f>IF(B12="","",IF(MONTH(B12+1)&lt;&gt;MONTH($B$1),"",B12+1))</f>
        <v>46167</v>
      </c>
      <c r="D12" s="44">
        <f>IF(C12="","",IF(MONTH(C12+1)&lt;&gt;MONTH($B$1),"",C12+1))</f>
        <v>46168</v>
      </c>
      <c r="E12" s="44">
        <f>IF(D12="","",IF(MONTH(D12+1)&lt;&gt;MONTH($B$1),"",D12+1))</f>
        <v>46169</v>
      </c>
      <c r="F12" s="44">
        <f>IF(E12="","",IF(MONTH(E12+1)&lt;&gt;MONTH($B$1),"",E12+1))</f>
        <v>46170</v>
      </c>
      <c r="G12" s="45">
        <v>29</v>
      </c>
      <c r="H12" s="64">
        <v>30</v>
      </c>
      <c r="I12" s="39"/>
    </row>
    <row r="13" spans="1:9" ht="45" customHeight="1" x14ac:dyDescent="0.15">
      <c r="A13" s="61"/>
      <c r="B13" s="37"/>
      <c r="C13" s="37"/>
      <c r="D13" s="37"/>
      <c r="E13" s="37"/>
      <c r="F13" s="37"/>
      <c r="G13" s="37"/>
      <c r="H13" s="65"/>
      <c r="I13" s="38"/>
    </row>
    <row r="14" spans="1:9" ht="14" x14ac:dyDescent="0.15">
      <c r="A14" s="59"/>
      <c r="B14" s="44">
        <v>31</v>
      </c>
      <c r="C14" s="44" t="str">
        <f>IF(B14="","",IF(MONTH(B14+1)&lt;&gt;MONTH($B$1),"",B14+1))</f>
        <v/>
      </c>
      <c r="D14" s="44" t="str">
        <f>IF(C14="","",IF(MONTH(C14+1)&lt;&gt;MONTH($B$1),"",C14+1))</f>
        <v/>
      </c>
      <c r="E14" s="44" t="str">
        <f>IF(D14="","",IF(MONTH(D14+1)&lt;&gt;MONTH($B$1),"",D14+1))</f>
        <v/>
      </c>
      <c r="F14" s="44" t="str">
        <f>IF(E14="","",IF(MONTH(E14+1)&lt;&gt;MONTH($B$1),"",E14+1))</f>
        <v/>
      </c>
      <c r="G14" s="45"/>
      <c r="H14" s="64"/>
      <c r="I14" s="39"/>
    </row>
    <row r="15" spans="1:9" ht="45" customHeight="1" x14ac:dyDescent="0.15">
      <c r="A15" s="61"/>
      <c r="B15" s="36"/>
      <c r="C15" s="37"/>
      <c r="D15" s="37"/>
      <c r="E15" s="37"/>
      <c r="F15" s="37"/>
      <c r="G15" s="37"/>
      <c r="H15" s="65"/>
      <c r="I15" s="38"/>
    </row>
    <row r="16" spans="1:9" x14ac:dyDescent="0.15">
      <c r="A16" s="55"/>
      <c r="B16" s="34"/>
      <c r="C16" s="34"/>
      <c r="D16" s="34"/>
      <c r="E16" s="34"/>
      <c r="F16" s="34"/>
      <c r="G16" s="34"/>
      <c r="H16" s="56"/>
      <c r="I16" s="34"/>
    </row>
    <row r="17" spans="1:9" x14ac:dyDescent="0.15">
      <c r="A17" s="55"/>
      <c r="B17" s="34"/>
      <c r="C17" s="34"/>
      <c r="D17" s="34"/>
      <c r="E17" s="34"/>
      <c r="F17" s="34"/>
      <c r="G17" s="34"/>
      <c r="H17" s="56"/>
      <c r="I17" s="34"/>
    </row>
    <row r="18" spans="1:9" ht="24" customHeight="1" x14ac:dyDescent="0.2">
      <c r="A18" s="66"/>
      <c r="B18" s="76" t="s">
        <v>30</v>
      </c>
      <c r="C18" s="77"/>
      <c r="D18" s="77"/>
      <c r="E18" s="77"/>
      <c r="F18" s="77"/>
      <c r="G18" s="77"/>
      <c r="H18" s="78"/>
      <c r="I18" s="21"/>
    </row>
    <row r="19" spans="1:9" ht="24" customHeight="1" x14ac:dyDescent="0.15">
      <c r="A19" s="55"/>
      <c r="B19" s="79"/>
      <c r="C19" s="80"/>
      <c r="D19" s="80"/>
      <c r="E19" s="80"/>
      <c r="F19" s="80"/>
      <c r="G19" s="80"/>
      <c r="H19" s="81"/>
      <c r="I19" s="34"/>
    </row>
    <row r="20" spans="1:9" ht="24" customHeight="1" x14ac:dyDescent="0.15">
      <c r="A20" s="55"/>
      <c r="B20" s="79"/>
      <c r="C20" s="80"/>
      <c r="D20" s="80"/>
      <c r="E20" s="80"/>
      <c r="F20" s="80"/>
      <c r="G20" s="80"/>
      <c r="H20" s="81"/>
      <c r="I20" s="34"/>
    </row>
    <row r="21" spans="1:9" ht="24" customHeight="1" x14ac:dyDescent="0.15">
      <c r="A21" s="55"/>
      <c r="B21" s="68"/>
      <c r="C21" s="69"/>
      <c r="D21" s="69"/>
      <c r="E21" s="69"/>
      <c r="F21" s="69"/>
      <c r="G21" s="69"/>
      <c r="H21" s="70"/>
      <c r="I21" s="34"/>
    </row>
    <row r="22" spans="1:9" ht="24" customHeight="1" x14ac:dyDescent="0.15">
      <c r="A22" s="55"/>
      <c r="B22" s="68"/>
      <c r="C22" s="69"/>
      <c r="D22" s="69"/>
      <c r="E22" s="69"/>
      <c r="F22" s="69"/>
      <c r="G22" s="69"/>
      <c r="H22" s="70"/>
      <c r="I22" s="34"/>
    </row>
    <row r="23" spans="1:9" ht="24" customHeight="1" x14ac:dyDescent="0.15">
      <c r="A23" s="55"/>
      <c r="B23" s="68"/>
      <c r="C23" s="69"/>
      <c r="D23" s="69"/>
      <c r="E23" s="69"/>
      <c r="F23" s="69"/>
      <c r="G23" s="69"/>
      <c r="H23" s="70"/>
      <c r="I23" s="34"/>
    </row>
    <row r="24" spans="1:9" ht="24" customHeight="1" x14ac:dyDescent="0.15">
      <c r="A24" s="55"/>
      <c r="B24" s="68"/>
      <c r="C24" s="69"/>
      <c r="D24" s="69"/>
      <c r="E24" s="69"/>
      <c r="F24" s="69"/>
      <c r="G24" s="69"/>
      <c r="H24" s="70"/>
      <c r="I24" s="34"/>
    </row>
    <row r="25" spans="1:9" ht="24" customHeight="1" thickBot="1" x14ac:dyDescent="0.2">
      <c r="A25" s="67"/>
      <c r="B25" s="71"/>
      <c r="C25" s="72"/>
      <c r="D25" s="72"/>
      <c r="E25" s="72"/>
      <c r="F25" s="72"/>
      <c r="G25" s="72"/>
      <c r="H25" s="73"/>
      <c r="I25" s="34"/>
    </row>
  </sheetData>
  <mergeCells count="9">
    <mergeCell ref="B23:H23"/>
    <mergeCell ref="B24:H24"/>
    <mergeCell ref="B25:H25"/>
    <mergeCell ref="B1:D1"/>
    <mergeCell ref="B18:H18"/>
    <mergeCell ref="B19:H19"/>
    <mergeCell ref="B20:H20"/>
    <mergeCell ref="B21:H21"/>
    <mergeCell ref="B22:H2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D8732-5B57-7C46-AE00-C3220C90BDB8}">
  <dimension ref="A1:I25"/>
  <sheetViews>
    <sheetView workbookViewId="0">
      <selection activeCell="C11" sqref="C11"/>
    </sheetView>
  </sheetViews>
  <sheetFormatPr baseColWidth="10" defaultColWidth="14.5" defaultRowHeight="13" x14ac:dyDescent="0.15"/>
  <cols>
    <col min="1" max="1" width="3" customWidth="1"/>
    <col min="2" max="8" width="17.33203125" customWidth="1"/>
    <col min="9" max="9" width="3" customWidth="1"/>
  </cols>
  <sheetData>
    <row r="1" spans="1:9" ht="58.5" customHeight="1" x14ac:dyDescent="0.3">
      <c r="A1" s="52" t="s">
        <v>1</v>
      </c>
      <c r="B1" s="74">
        <v>46174</v>
      </c>
      <c r="C1" s="75"/>
      <c r="D1" s="75"/>
      <c r="E1" s="53"/>
      <c r="F1" s="53"/>
      <c r="G1" s="53"/>
      <c r="H1" s="54"/>
      <c r="I1" s="33"/>
    </row>
    <row r="2" spans="1:9" ht="12" customHeight="1" x14ac:dyDescent="0.15">
      <c r="A2" s="55"/>
      <c r="B2" s="34"/>
      <c r="C2" s="34"/>
      <c r="D2" s="34"/>
      <c r="E2" s="34"/>
      <c r="F2" s="34"/>
      <c r="G2" s="34"/>
      <c r="H2" s="56"/>
      <c r="I2" s="34"/>
    </row>
    <row r="3" spans="1:9" ht="22.5" customHeight="1" x14ac:dyDescent="0.15">
      <c r="A3" s="57"/>
      <c r="B3" s="41" t="s">
        <v>23</v>
      </c>
      <c r="C3" s="41" t="s">
        <v>24</v>
      </c>
      <c r="D3" s="41" t="s">
        <v>25</v>
      </c>
      <c r="E3" s="41" t="s">
        <v>26</v>
      </c>
      <c r="F3" s="41" t="s">
        <v>27</v>
      </c>
      <c r="G3" s="41" t="s">
        <v>28</v>
      </c>
      <c r="H3" s="58" t="s">
        <v>29</v>
      </c>
      <c r="I3" s="46"/>
    </row>
    <row r="4" spans="1:9" ht="14" x14ac:dyDescent="0.15">
      <c r="A4" s="59"/>
      <c r="B4" s="42" t="str">
        <f>IF(WEEKDAY($B$1,1)=1,$B$1,"")</f>
        <v/>
      </c>
      <c r="C4" s="42">
        <f>IF(B4="",IF(WEEKDAY($B$1,1)=2,$B$1,""),B4+1)</f>
        <v>46174</v>
      </c>
      <c r="D4" s="42">
        <f>IF(C4="",IF(WEEKDAY($B$1,1)=3,$B$1,""),C4+1)</f>
        <v>46175</v>
      </c>
      <c r="E4" s="42">
        <f>IF(D4="",IF(WEEKDAY($B$1,1)=4,$B$1,""),D4+1)</f>
        <v>46176</v>
      </c>
      <c r="F4" s="42">
        <f>IF(E4="",IF(WEEKDAY($B$1,1)=5,$B$1,""),E4+1)</f>
        <v>46177</v>
      </c>
      <c r="G4" s="42">
        <f>IF(F4="",IF(WEEKDAY($B$1,1)=6,$B$1,""),F4+1)</f>
        <v>46178</v>
      </c>
      <c r="H4" s="60">
        <f>IF(G4="",IF(WEEKDAY($B$1,1)=7,$B$1,""),G4+1)</f>
        <v>46179</v>
      </c>
      <c r="I4" s="39"/>
    </row>
    <row r="5" spans="1:9" ht="45" customHeight="1" x14ac:dyDescent="0.15">
      <c r="A5" s="61"/>
      <c r="B5" s="43"/>
      <c r="C5" s="43"/>
      <c r="D5" s="43"/>
      <c r="E5" s="43"/>
      <c r="F5" s="43"/>
      <c r="G5" s="35"/>
      <c r="H5" s="62"/>
      <c r="I5" s="38"/>
    </row>
    <row r="6" spans="1:9" x14ac:dyDescent="0.15">
      <c r="A6" s="59"/>
      <c r="B6" s="44">
        <f>H4+1</f>
        <v>46180</v>
      </c>
      <c r="C6" s="44">
        <f t="shared" ref="C6:H6" si="0">B6+1</f>
        <v>46181</v>
      </c>
      <c r="D6" s="44">
        <f t="shared" si="0"/>
        <v>46182</v>
      </c>
      <c r="E6" s="44">
        <f t="shared" si="0"/>
        <v>46183</v>
      </c>
      <c r="F6" s="44">
        <f t="shared" si="0"/>
        <v>46184</v>
      </c>
      <c r="G6" s="44">
        <f t="shared" si="0"/>
        <v>46185</v>
      </c>
      <c r="H6" s="63">
        <f t="shared" si="0"/>
        <v>46186</v>
      </c>
      <c r="I6" s="39"/>
    </row>
    <row r="7" spans="1:9" ht="45" customHeight="1" x14ac:dyDescent="0.15">
      <c r="A7" s="61"/>
      <c r="B7" s="35"/>
      <c r="C7" s="35"/>
      <c r="D7" s="35"/>
      <c r="E7" s="35"/>
      <c r="F7" s="35"/>
      <c r="G7" s="35"/>
      <c r="H7" s="62"/>
      <c r="I7" s="38"/>
    </row>
    <row r="8" spans="1:9" x14ac:dyDescent="0.15">
      <c r="A8" s="59"/>
      <c r="B8" s="44">
        <f>H6+1</f>
        <v>46187</v>
      </c>
      <c r="C8" s="44">
        <f t="shared" ref="C8:H8" si="1">B8+1</f>
        <v>46188</v>
      </c>
      <c r="D8" s="44">
        <f t="shared" si="1"/>
        <v>46189</v>
      </c>
      <c r="E8" s="44">
        <f t="shared" si="1"/>
        <v>46190</v>
      </c>
      <c r="F8" s="44">
        <f t="shared" si="1"/>
        <v>46191</v>
      </c>
      <c r="G8" s="44">
        <f t="shared" si="1"/>
        <v>46192</v>
      </c>
      <c r="H8" s="63">
        <f t="shared" si="1"/>
        <v>46193</v>
      </c>
      <c r="I8" s="39"/>
    </row>
    <row r="9" spans="1:9" ht="45" customHeight="1" x14ac:dyDescent="0.15">
      <c r="A9" s="61"/>
      <c r="B9" s="35"/>
      <c r="C9" s="35"/>
      <c r="D9" s="35"/>
      <c r="E9" s="35"/>
      <c r="F9" s="35"/>
      <c r="G9" s="35"/>
      <c r="H9" s="62"/>
      <c r="I9" s="38"/>
    </row>
    <row r="10" spans="1:9" x14ac:dyDescent="0.15">
      <c r="A10" s="59"/>
      <c r="B10" s="44">
        <f>H8+1</f>
        <v>46194</v>
      </c>
      <c r="C10" s="44">
        <f t="shared" ref="C10:H10" si="2">B10+1</f>
        <v>46195</v>
      </c>
      <c r="D10" s="44">
        <f t="shared" si="2"/>
        <v>46196</v>
      </c>
      <c r="E10" s="44">
        <f t="shared" si="2"/>
        <v>46197</v>
      </c>
      <c r="F10" s="44">
        <f t="shared" si="2"/>
        <v>46198</v>
      </c>
      <c r="G10" s="44">
        <f t="shared" si="2"/>
        <v>46199</v>
      </c>
      <c r="H10" s="63">
        <f t="shared" si="2"/>
        <v>46200</v>
      </c>
      <c r="I10" s="39"/>
    </row>
    <row r="11" spans="1:9" ht="45" customHeight="1" x14ac:dyDescent="0.15">
      <c r="A11" s="61"/>
      <c r="B11" s="35"/>
      <c r="C11" s="35"/>
      <c r="D11" s="35"/>
      <c r="E11" s="35"/>
      <c r="F11" s="35"/>
      <c r="G11" s="35"/>
      <c r="H11" s="62"/>
      <c r="I11" s="38"/>
    </row>
    <row r="12" spans="1:9" ht="14" x14ac:dyDescent="0.15">
      <c r="A12" s="59"/>
      <c r="B12" s="44">
        <f>IF(H10="","",IF(MONTH(H10+1)&lt;&gt;MONTH($B$1),"",H10+1))</f>
        <v>46201</v>
      </c>
      <c r="C12" s="44">
        <f>IF(B12="","",IF(MONTH(B12+1)&lt;&gt;MONTH($B$1),"",B12+1))</f>
        <v>46202</v>
      </c>
      <c r="D12" s="44">
        <f>IF(C12="","",IF(MONTH(C12+1)&lt;&gt;MONTH($B$1),"",C12+1))</f>
        <v>46203</v>
      </c>
      <c r="E12" s="44" t="str">
        <f>IF(D12="","",IF(MONTH(D12+1)&lt;&gt;MONTH($B$1),"",D12+1))</f>
        <v/>
      </c>
      <c r="F12" s="44" t="str">
        <f>IF(E12="","",IF(MONTH(E12+1)&lt;&gt;MONTH($B$1),"",E12+1))</f>
        <v/>
      </c>
      <c r="G12" s="45"/>
      <c r="H12" s="64"/>
      <c r="I12" s="39"/>
    </row>
    <row r="13" spans="1:9" ht="45" customHeight="1" x14ac:dyDescent="0.15">
      <c r="A13" s="61"/>
      <c r="B13" s="37"/>
      <c r="C13" s="37"/>
      <c r="D13" s="37"/>
      <c r="E13" s="37"/>
      <c r="F13" s="37"/>
      <c r="G13" s="37"/>
      <c r="H13" s="65"/>
      <c r="I13" s="38"/>
    </row>
    <row r="14" spans="1:9" x14ac:dyDescent="0.15">
      <c r="A14" s="59"/>
      <c r="B14" s="44"/>
      <c r="C14" s="44" t="str">
        <f>IF(B14="","",IF(MONTH(B14+1)&lt;&gt;MONTH($B$1),"",B14+1))</f>
        <v/>
      </c>
      <c r="D14" s="44" t="str">
        <f>IF(C14="","",IF(MONTH(C14+1)&lt;&gt;MONTH($B$1),"",C14+1))</f>
        <v/>
      </c>
      <c r="E14" s="44" t="str">
        <f>IF(D14="","",IF(MONTH(D14+1)&lt;&gt;MONTH($B$1),"",D14+1))</f>
        <v/>
      </c>
      <c r="F14" s="44" t="str">
        <f>IF(E14="","",IF(MONTH(E14+1)&lt;&gt;MONTH($B$1),"",E14+1))</f>
        <v/>
      </c>
      <c r="G14" s="45"/>
      <c r="H14" s="64"/>
      <c r="I14" s="39"/>
    </row>
    <row r="15" spans="1:9" ht="45" customHeight="1" x14ac:dyDescent="0.15">
      <c r="A15" s="61"/>
      <c r="B15" s="36"/>
      <c r="C15" s="37"/>
      <c r="D15" s="37"/>
      <c r="E15" s="37"/>
      <c r="F15" s="37"/>
      <c r="G15" s="37"/>
      <c r="H15" s="65"/>
      <c r="I15" s="38"/>
    </row>
    <row r="16" spans="1:9" x14ac:dyDescent="0.15">
      <c r="A16" s="55"/>
      <c r="B16" s="34"/>
      <c r="C16" s="34"/>
      <c r="D16" s="34"/>
      <c r="E16" s="34"/>
      <c r="F16" s="34"/>
      <c r="G16" s="34"/>
      <c r="H16" s="56"/>
      <c r="I16" s="34"/>
    </row>
    <row r="17" spans="1:9" x14ac:dyDescent="0.15">
      <c r="A17" s="55"/>
      <c r="B17" s="34"/>
      <c r="C17" s="34"/>
      <c r="D17" s="34"/>
      <c r="E17" s="34"/>
      <c r="F17" s="34"/>
      <c r="G17" s="34"/>
      <c r="H17" s="56"/>
      <c r="I17" s="34"/>
    </row>
    <row r="18" spans="1:9" ht="24" customHeight="1" x14ac:dyDescent="0.2">
      <c r="A18" s="66"/>
      <c r="B18" s="76" t="s">
        <v>30</v>
      </c>
      <c r="C18" s="77"/>
      <c r="D18" s="77"/>
      <c r="E18" s="77"/>
      <c r="F18" s="77"/>
      <c r="G18" s="77"/>
      <c r="H18" s="78"/>
      <c r="I18" s="21"/>
    </row>
    <row r="19" spans="1:9" ht="24" customHeight="1" x14ac:dyDescent="0.15">
      <c r="A19" s="55"/>
      <c r="B19" s="79"/>
      <c r="C19" s="80"/>
      <c r="D19" s="80"/>
      <c r="E19" s="80"/>
      <c r="F19" s="80"/>
      <c r="G19" s="80"/>
      <c r="H19" s="81"/>
      <c r="I19" s="34"/>
    </row>
    <row r="20" spans="1:9" ht="24" customHeight="1" x14ac:dyDescent="0.15">
      <c r="A20" s="55"/>
      <c r="B20" s="79"/>
      <c r="C20" s="80"/>
      <c r="D20" s="80"/>
      <c r="E20" s="80"/>
      <c r="F20" s="80"/>
      <c r="G20" s="80"/>
      <c r="H20" s="81"/>
      <c r="I20" s="34"/>
    </row>
    <row r="21" spans="1:9" ht="24" customHeight="1" x14ac:dyDescent="0.15">
      <c r="A21" s="55"/>
      <c r="B21" s="68"/>
      <c r="C21" s="69"/>
      <c r="D21" s="69"/>
      <c r="E21" s="69"/>
      <c r="F21" s="69"/>
      <c r="G21" s="69"/>
      <c r="H21" s="70"/>
      <c r="I21" s="34"/>
    </row>
    <row r="22" spans="1:9" ht="24" customHeight="1" x14ac:dyDescent="0.15">
      <c r="A22" s="55"/>
      <c r="B22" s="68"/>
      <c r="C22" s="69"/>
      <c r="D22" s="69"/>
      <c r="E22" s="69"/>
      <c r="F22" s="69"/>
      <c r="G22" s="69"/>
      <c r="H22" s="70"/>
      <c r="I22" s="34"/>
    </row>
    <row r="23" spans="1:9" ht="24" customHeight="1" x14ac:dyDescent="0.15">
      <c r="A23" s="55"/>
      <c r="B23" s="68"/>
      <c r="C23" s="69"/>
      <c r="D23" s="69"/>
      <c r="E23" s="69"/>
      <c r="F23" s="69"/>
      <c r="G23" s="69"/>
      <c r="H23" s="70"/>
      <c r="I23" s="34"/>
    </row>
    <row r="24" spans="1:9" ht="24" customHeight="1" x14ac:dyDescent="0.15">
      <c r="A24" s="55"/>
      <c r="B24" s="68"/>
      <c r="C24" s="69"/>
      <c r="D24" s="69"/>
      <c r="E24" s="69"/>
      <c r="F24" s="69"/>
      <c r="G24" s="69"/>
      <c r="H24" s="70"/>
      <c r="I24" s="34"/>
    </row>
    <row r="25" spans="1:9" ht="24" customHeight="1" thickBot="1" x14ac:dyDescent="0.2">
      <c r="A25" s="67"/>
      <c r="B25" s="71"/>
      <c r="C25" s="72"/>
      <c r="D25" s="72"/>
      <c r="E25" s="72"/>
      <c r="F25" s="72"/>
      <c r="G25" s="72"/>
      <c r="H25" s="73"/>
      <c r="I25" s="34"/>
    </row>
  </sheetData>
  <mergeCells count="9">
    <mergeCell ref="B23:H23"/>
    <mergeCell ref="B24:H24"/>
    <mergeCell ref="B25:H25"/>
    <mergeCell ref="B1:D1"/>
    <mergeCell ref="B18:H18"/>
    <mergeCell ref="B19:H19"/>
    <mergeCell ref="B20:H20"/>
    <mergeCell ref="B21:H21"/>
    <mergeCell ref="B22:H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Nov 2025</vt:lpstr>
      <vt:lpstr>Dec 2025</vt:lpstr>
      <vt:lpstr>2026</vt:lpstr>
      <vt:lpstr>Jan 2026</vt:lpstr>
      <vt:lpstr>Feb 2026</vt:lpstr>
      <vt:lpstr>Mar 2026</vt:lpstr>
      <vt:lpstr>Apr 2026</vt:lpstr>
      <vt:lpstr>May 2026</vt:lpstr>
      <vt:lpstr>Jun 2026</vt:lpstr>
      <vt:lpstr>Jul 2026</vt:lpstr>
      <vt:lpstr>Aug 2026</vt:lpstr>
      <vt:lpstr>Sep 2026</vt:lpstr>
      <vt:lpstr>Oct 2026</vt:lpstr>
      <vt:lpstr>Nov 2026</vt:lpstr>
      <vt:lpstr>Dec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Melanie Ireton</cp:lastModifiedBy>
  <dcterms:created xsi:type="dcterms:W3CDTF">2021-10-21T13:52:02Z</dcterms:created>
  <dcterms:modified xsi:type="dcterms:W3CDTF">2025-11-17T13:08:21Z</dcterms:modified>
</cp:coreProperties>
</file>